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9440" windowHeight="12015" activeTab="3"/>
  </bookViews>
  <sheets>
    <sheet name="retribuzione fissa" sheetId="1" r:id="rId1"/>
    <sheet name="retribuzione accessoria" sheetId="5" r:id="rId2"/>
    <sheet name="costi generali" sheetId="6" r:id="rId3"/>
    <sheet name="dotazione organica" sheetId="7" r:id="rId4"/>
  </sheets>
  <calcPr calcId="145621"/>
</workbook>
</file>

<file path=xl/calcChain.xml><?xml version="1.0" encoding="utf-8"?>
<calcChain xmlns="http://schemas.openxmlformats.org/spreadsheetml/2006/main">
  <c r="C48" i="7" l="1"/>
  <c r="D48" i="7"/>
  <c r="E48" i="7"/>
  <c r="F48" i="7"/>
  <c r="G48" i="7"/>
  <c r="H48" i="7"/>
  <c r="I48" i="7"/>
  <c r="J48" i="7"/>
  <c r="B48" i="7"/>
  <c r="I8" i="7"/>
  <c r="J8" i="7"/>
  <c r="I9" i="7"/>
  <c r="J9" i="7"/>
  <c r="I10" i="7"/>
  <c r="J10" i="7"/>
  <c r="I11" i="7"/>
  <c r="J11" i="7"/>
  <c r="I12" i="7"/>
  <c r="J12" i="7"/>
  <c r="I13" i="7"/>
  <c r="J13" i="7"/>
  <c r="I14" i="7"/>
  <c r="J14" i="7"/>
  <c r="I15" i="7"/>
  <c r="J15" i="7"/>
  <c r="I16" i="7"/>
  <c r="J16" i="7"/>
  <c r="I17" i="7"/>
  <c r="J17" i="7"/>
  <c r="I18" i="7"/>
  <c r="J18" i="7"/>
  <c r="I19" i="7"/>
  <c r="J19" i="7"/>
  <c r="I20" i="7"/>
  <c r="J20" i="7"/>
  <c r="I21" i="7"/>
  <c r="J21" i="7"/>
  <c r="I22" i="7"/>
  <c r="J22" i="7"/>
  <c r="I23" i="7"/>
  <c r="J23" i="7"/>
  <c r="I24" i="7"/>
  <c r="J24" i="7"/>
  <c r="I25" i="7"/>
  <c r="J25" i="7"/>
  <c r="I26" i="7"/>
  <c r="J26" i="7"/>
  <c r="I27" i="7"/>
  <c r="J27" i="7"/>
  <c r="I28" i="7"/>
  <c r="J28" i="7"/>
  <c r="I29" i="7"/>
  <c r="J29" i="7"/>
  <c r="I30" i="7"/>
  <c r="J30" i="7"/>
  <c r="I31" i="7"/>
  <c r="J31" i="7"/>
  <c r="I32" i="7"/>
  <c r="J32" i="7"/>
  <c r="I33" i="7"/>
  <c r="J33" i="7"/>
  <c r="I34" i="7"/>
  <c r="J34" i="7"/>
  <c r="I35" i="7"/>
  <c r="J35" i="7"/>
  <c r="I36" i="7"/>
  <c r="J36" i="7"/>
  <c r="I37" i="7"/>
  <c r="J37" i="7"/>
  <c r="I38" i="7"/>
  <c r="J38" i="7"/>
  <c r="I39" i="7"/>
  <c r="J39" i="7"/>
  <c r="I40" i="7"/>
  <c r="J40" i="7"/>
  <c r="I41" i="7"/>
  <c r="J41" i="7"/>
  <c r="I42" i="7"/>
  <c r="J42" i="7"/>
  <c r="I43" i="7"/>
  <c r="J43" i="7"/>
  <c r="I44" i="7"/>
  <c r="J44" i="7"/>
  <c r="I45" i="7"/>
  <c r="J45" i="7"/>
  <c r="I46" i="7"/>
  <c r="J46" i="7"/>
  <c r="I47" i="7"/>
  <c r="J47" i="7"/>
  <c r="J7" i="7"/>
  <c r="I7" i="7"/>
  <c r="C31" i="6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B48" i="5"/>
  <c r="Q8" i="5" l="1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7" i="5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7" i="1"/>
  <c r="I49" i="1" s="1"/>
  <c r="C49" i="1"/>
  <c r="D49" i="1"/>
  <c r="E49" i="1"/>
  <c r="F49" i="1"/>
  <c r="G49" i="1"/>
  <c r="H49" i="1"/>
  <c r="B49" i="1"/>
  <c r="Q48" i="5" l="1"/>
</calcChain>
</file>

<file path=xl/sharedStrings.xml><?xml version="1.0" encoding="utf-8"?>
<sst xmlns="http://schemas.openxmlformats.org/spreadsheetml/2006/main" count="230" uniqueCount="112">
  <si>
    <t>Totale</t>
  </si>
  <si>
    <t>000061-CONTRATTISTI</t>
  </si>
  <si>
    <t>018396-VIII LIV. - OPERATORE AMMINISTRATIVO</t>
  </si>
  <si>
    <t>018092-VIII LIV. - OPERATORE TECNICO</t>
  </si>
  <si>
    <t>018086-VIII LIV. - AUSILIARIO TECNICO</t>
  </si>
  <si>
    <t>016087-VII LIV. - COLLABORATORE AMMINISTRATIVO</t>
  </si>
  <si>
    <t>016396-VII LIV. - OPERATORE AMMINISTRATIVO</t>
  </si>
  <si>
    <t>016092-VII LIV. - OPERATORE TECNICO</t>
  </si>
  <si>
    <t>014EOA-VI LIV. - OPERATORE DI AMMINISTRAZ. ENEA RUOLO ESAURIMENTO</t>
  </si>
  <si>
    <t>014087-VI LIV. - COLLABORATORE AMMINISTRATIVO</t>
  </si>
  <si>
    <t>014092-VI LIV. - OPERATORE TECNICO</t>
  </si>
  <si>
    <t>014088-VI LIV. - COLLABORATORE TER</t>
  </si>
  <si>
    <t>013EOA-V LIV. - OPERATORE DI AMMINISTRAZ. ENEA RUOLO ESAURIMENTO</t>
  </si>
  <si>
    <t>013EOT-V LIV. - OPERATORE TECNICO ENEA RUOLO ESAURIMENTO</t>
  </si>
  <si>
    <t>013087-V LIV. - COLLABORATORE AMMINISTRATIVO</t>
  </si>
  <si>
    <t>013091-V LIV. - FUNZIONARIO AMMINISTRATIVO</t>
  </si>
  <si>
    <t>013088-V LIV. - COLLABORATORE TER</t>
  </si>
  <si>
    <t>012ENE-IV LIV. - COLLAB. DI AMM.NE E GESTIONE ENEA RUOLO ESAURIM.</t>
  </si>
  <si>
    <t>012091-IV LIV. - FUNZIONARIO AMMINISTRATIVO</t>
  </si>
  <si>
    <t>012088-IV LIV. - COLLABORATORE TER</t>
  </si>
  <si>
    <t>0E0076-DIRETTORE DIVISIONE R.E.</t>
  </si>
  <si>
    <t>0E0083-ISPETTORE GENERALE R.E.</t>
  </si>
  <si>
    <t>0D0E99-DIRIGENTE A TEMPO DETERMINATO ENEA</t>
  </si>
  <si>
    <t>0D0E00-DIRIGENTE A TEMPO INDETERMINATO ENEA</t>
  </si>
  <si>
    <t>0D0080-DIRIGENTE II FASCIA A TEMPO DETERM.</t>
  </si>
  <si>
    <t>0D0079-DIRIGENTE II FASCIA</t>
  </si>
  <si>
    <t>0D0078-DIRIGENTE I FASCIA A TEMPO DETERM.</t>
  </si>
  <si>
    <t>0D0077-DIRIGENTE I FASCIA</t>
  </si>
  <si>
    <t>0D0E94-TECNOLOGO ENEA III RUOLO ESAURIMENTO</t>
  </si>
  <si>
    <t>0D0E98-TECNOLOGO ENEA II RUOLO ESAURIMENTO</t>
  </si>
  <si>
    <t>0D0E90-TECNOLOGO ENEA I RUOLO ESAURIMENTO</t>
  </si>
  <si>
    <t>0D0094-TECNOLOGO</t>
  </si>
  <si>
    <t>0D0398-PRIMO TECNOLOGO</t>
  </si>
  <si>
    <t>0D0090-DIRIGENTE TECNOLOGO</t>
  </si>
  <si>
    <t>0D0E93-RICERCATORE ENEA III RUOLO ESAURIMENTO</t>
  </si>
  <si>
    <t>0D0E97-RICERCATORE ENEA II RUOLO ESAURIMENTO</t>
  </si>
  <si>
    <t>0D0E89-RICERCATORE ENEA I RUOLO ESAURIMENTO</t>
  </si>
  <si>
    <t>0D0093-RICERCATORE</t>
  </si>
  <si>
    <t>0D0397-PRIMO RICERCATORE</t>
  </si>
  <si>
    <t>0D0089-DIRIGENTE DI RICERCA</t>
  </si>
  <si>
    <t>0D0IST-DIRETTORE DI ISTITUTO</t>
  </si>
  <si>
    <t>0D0DDD-DIRETTORE DI DIPARTIMENTO</t>
  </si>
  <si>
    <t>0D0097-DIRETTORE  GENERALE</t>
  </si>
  <si>
    <t>RECUPERI PER RITARDI ASSENZE ECC.</t>
  </si>
  <si>
    <t>ARRETRATI PER ANNI PRECEDENTI</t>
  </si>
  <si>
    <t>ARRETRATI ANNO CORRENTE</t>
  </si>
  <si>
    <t>TREDICESIMA MENSILITA'</t>
  </si>
  <si>
    <t>STIPENDIO</t>
  </si>
  <si>
    <t>MENSILITA'</t>
  </si>
  <si>
    <t>Qualifica</t>
  </si>
  <si>
    <t>STRAORDINARIO</t>
  </si>
  <si>
    <t>ALTRE SPESE ACCESSORIE ED INDENNITA' VARIE</t>
  </si>
  <si>
    <t>ARRETRATI ANNI PRECEDENTI</t>
  </si>
  <si>
    <t>COMPENSI PRODUTTIVITA'</t>
  </si>
  <si>
    <t>INDENNITA' DI POSIZIONE</t>
  </si>
  <si>
    <t>RETRIBUZIONE DI RISULTATO</t>
  </si>
  <si>
    <t>RETRIBUZIONE DI POSIZIONE - QUOTA VARIABILE</t>
  </si>
  <si>
    <t>RETRIBUZIONE DI POSIZIONE</t>
  </si>
  <si>
    <t>INDENN. STRUTTURE PARTIC. RILIEVO</t>
  </si>
  <si>
    <t>INDENN. PER ONERI SPECIFICI</t>
  </si>
  <si>
    <t>INDENNITA' DI ENTE MENSILE</t>
  </si>
  <si>
    <t>INDENNITA' DI ENTE ANNUALE</t>
  </si>
  <si>
    <t>IND. DELLA VALORIZZAZIONE PROFESSIONALE</t>
  </si>
  <si>
    <t>IND. DI VACANZA CONTRATTUALE</t>
  </si>
  <si>
    <t>-</t>
  </si>
  <si>
    <t>+</t>
  </si>
  <si>
    <t>Importo</t>
  </si>
  <si>
    <t>Segno</t>
  </si>
  <si>
    <t>Descrizione</t>
  </si>
  <si>
    <t>Totale Dip. al 31/12 (D)</t>
  </si>
  <si>
    <t>Totale Dip. al 31/12 (U)</t>
  </si>
  <si>
    <t>Part-time oltre 50% (D)</t>
  </si>
  <si>
    <t>Part-time oltre 50% (U)</t>
  </si>
  <si>
    <t>Part-Time fino al 50% (D)</t>
  </si>
  <si>
    <t>Part-Time fino al 50% (U)</t>
  </si>
  <si>
    <t>Tempo Pieno (D)</t>
  </si>
  <si>
    <t>Tempo Pieno (U)</t>
  </si>
  <si>
    <t>Dotazione</t>
  </si>
  <si>
    <t>Pubblicazione ai sensi dell'Art. 16, c. 1, d.lgs n. 33/2013</t>
  </si>
  <si>
    <t>Conto annuale del personale a tempo indeterminato - Retribuzione fissa</t>
  </si>
  <si>
    <t>Conto annuale del personale indeterminato - Retribuzione accessoria</t>
  </si>
  <si>
    <t>Conto annuale del personale indeterminato - Dotazione organica</t>
  </si>
  <si>
    <t>Conto annuale del personale indeterminato- Costi generali</t>
  </si>
  <si>
    <t>Periodo di riferimento: 2013</t>
  </si>
  <si>
    <t>COMPENSI ONERI RISCHI E DISAGI</t>
  </si>
  <si>
    <t>ASSEGNI PER IL NUCLEO FAMILIARE</t>
  </si>
  <si>
    <t>GESTIONE MENSE</t>
  </si>
  <si>
    <t>EROGAZIONE BUONI PASTO</t>
  </si>
  <si>
    <t>FORMAZIONE DEL PERSONALE</t>
  </si>
  <si>
    <t>BENESSERE DEL PERSONALE</t>
  </si>
  <si>
    <t>EQUO INDENNIZZO AL PERSONALE</t>
  </si>
  <si>
    <t>SOMME CORRISPOSTE AD AGENZIA DI SOMMINISTRAZIONE(INTERINALI)</t>
  </si>
  <si>
    <t>COPERTURE ASSICURATIVE</t>
  </si>
  <si>
    <t>CONTRATTI DI COLLABORAZIONE COORDINATA E CONTINUATIVA</t>
  </si>
  <si>
    <t>INCARICHI LIBERO PROFESSIONALI/STUDIO/RICERCA/CONSULENZA</t>
  </si>
  <si>
    <t>CONTRATTI PER RESA SERVIZI/ADEMPIMENTI OBBLIGATORI PER LEGGE</t>
  </si>
  <si>
    <t>ALTRE SPESE</t>
  </si>
  <si>
    <t>INDENNITA' DI MISSIONE E TRASFERIMENTO</t>
  </si>
  <si>
    <t>RETRIBUZIONI PERSONALE  A TEMPO DETERMINATO</t>
  </si>
  <si>
    <t>RETRIBUZIONI PERSONALE CON CONTRATTO DI FORMAZIONE E LAVORO</t>
  </si>
  <si>
    <t>CONTRIBUTI A CARICO DELL'AMM.NE SU COMP. FISSE E ACCESSORIE</t>
  </si>
  <si>
    <t>QUOTE ANNUE ACCANTONAMENTO TFR O ALTRA IND. FINE SERVIZIO</t>
  </si>
  <si>
    <t>IRAP</t>
  </si>
  <si>
    <t>ONERI PER I CONTRATTI DI SOMMINISTRAZIONE(INTERINALI)</t>
  </si>
  <si>
    <t>COMPENSI PER PERSONALE ADDETTO AI LAVORI SOCIALMENTE UTILI</t>
  </si>
  <si>
    <t>SOMME RIMBORSATE PER PERSONALE COMAND./FUORI RUOLO/IN CONV.</t>
  </si>
  <si>
    <t>ALTRE SOMME RIMBORSATE ALLE AMMINISTRAZIONI</t>
  </si>
  <si>
    <t>SOMME RICEVUTE DA U.E. E/O PRIVATI (-)</t>
  </si>
  <si>
    <t>RIMBORSI RICEVUTI PER PERS. COMAND./FUORI RUOLO/IN CONV. (-)</t>
  </si>
  <si>
    <t>Aggiornato il:  6 Agosto 2015</t>
  </si>
  <si>
    <t>Periodo di riferimento: Anno 2013</t>
  </si>
  <si>
    <t>Periodo di riferimento:  Anno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</si>
</sst>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[$-410]d\-mmm\-yyyy;@"/>
  </numFmts>
  <fonts count="1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26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/>
    <xf numFmtId="0" fontId="8" fillId="0" borderId="0" xfId="0" applyFont="1"/>
    <xf numFmtId="3" fontId="5" fillId="0" borderId="1" xfId="0" applyNumberFormat="1" applyFont="1" applyBorder="1"/>
    <xf numFmtId="0" fontId="5" fillId="0" borderId="1" xfId="0" applyFont="1" applyBorder="1"/>
    <xf numFmtId="0" fontId="0" fillId="0" borderId="1" xfId="0" applyBorder="1"/>
    <xf numFmtId="3" fontId="0" fillId="0" borderId="1" xfId="0" applyNumberFormat="1" applyBorder="1"/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7" fillId="0" borderId="7" xfId="0" applyFont="1" applyBorder="1"/>
    <xf numFmtId="0" fontId="12" fillId="0" borderId="0" xfId="0" applyFont="1"/>
    <xf numFmtId="3" fontId="11" fillId="0" borderId="1" xfId="0" applyNumberFormat="1" applyFont="1" applyBorder="1"/>
    <xf numFmtId="3" fontId="0" fillId="0" borderId="0" xfId="0" applyNumberFormat="1"/>
    <xf numFmtId="3" fontId="3" fillId="0" borderId="11" xfId="0" applyNumberFormat="1" applyFont="1" applyFill="1" applyBorder="1" applyAlignment="1" applyProtection="1">
      <protection locked="0"/>
    </xf>
    <xf numFmtId="3" fontId="3" fillId="0" borderId="12" xfId="0" applyNumberFormat="1" applyFont="1" applyFill="1" applyBorder="1" applyAlignment="1" applyProtection="1">
      <protection locked="0"/>
    </xf>
    <xf numFmtId="0" fontId="11" fillId="0" borderId="1" xfId="0" applyFont="1" applyBorder="1" applyAlignment="1">
      <alignment vertical="center" wrapText="1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49" fontId="4" fillId="0" borderId="5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left" vertical="top"/>
    </xf>
    <xf numFmtId="49" fontId="4" fillId="0" borderId="3" xfId="0" applyNumberFormat="1" applyFont="1" applyBorder="1" applyAlignment="1">
      <alignment horizontal="left" vertical="top"/>
    </xf>
    <xf numFmtId="0" fontId="10" fillId="2" borderId="4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</cellXfs>
  <cellStyles count="2">
    <cellStyle name="Euro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57150</xdr:rowOff>
    </xdr:from>
    <xdr:to>
      <xdr:col>0</xdr:col>
      <xdr:colOff>1228725</xdr:colOff>
      <xdr:row>0</xdr:row>
      <xdr:rowOff>533400</xdr:rowOff>
    </xdr:to>
    <xdr:pic>
      <xdr:nvPicPr>
        <xdr:cNvPr id="10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7150"/>
          <a:ext cx="10572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57150</xdr:rowOff>
    </xdr:from>
    <xdr:to>
      <xdr:col>0</xdr:col>
      <xdr:colOff>1228725</xdr:colOff>
      <xdr:row>1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7150"/>
          <a:ext cx="10572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57150</xdr:rowOff>
    </xdr:from>
    <xdr:to>
      <xdr:col>0</xdr:col>
      <xdr:colOff>1228725</xdr:colOff>
      <xdr:row>1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7150"/>
          <a:ext cx="10572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885825</xdr:colOff>
      <xdr:row>0</xdr:row>
      <xdr:rowOff>104775</xdr:rowOff>
    </xdr:from>
    <xdr:to>
      <xdr:col>0</xdr:col>
      <xdr:colOff>2524125</xdr:colOff>
      <xdr:row>0</xdr:row>
      <xdr:rowOff>762000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104775"/>
          <a:ext cx="16383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3"/>
  <sheetViews>
    <sheetView zoomScaleNormal="100" workbookViewId="0">
      <selection activeCell="A14" sqref="A14"/>
    </sheetView>
  </sheetViews>
  <sheetFormatPr defaultColWidth="18.5703125" defaultRowHeight="15" x14ac:dyDescent="0.25"/>
  <cols>
    <col min="1" max="1" width="69.140625" style="8" bestFit="1" customWidth="1"/>
    <col min="2" max="2" width="12.140625" style="4" bestFit="1" customWidth="1"/>
    <col min="3" max="3" width="11.42578125" style="2" bestFit="1" customWidth="1"/>
    <col min="4" max="4" width="11.42578125" style="2" customWidth="1"/>
    <col min="5" max="5" width="14.140625" style="5" bestFit="1" customWidth="1"/>
    <col min="6" max="6" width="18.7109375" style="5" bestFit="1" customWidth="1"/>
    <col min="7" max="7" width="22.140625" style="6" bestFit="1" customWidth="1"/>
    <col min="9" max="9" width="10.140625" bestFit="1" customWidth="1"/>
  </cols>
  <sheetData>
    <row r="1" spans="1:15" ht="48.75" customHeight="1" x14ac:dyDescent="0.5">
      <c r="A1" s="12"/>
      <c r="B1" s="34" t="s">
        <v>79</v>
      </c>
      <c r="C1" s="34"/>
      <c r="D1" s="34"/>
      <c r="E1" s="34"/>
      <c r="F1" s="34"/>
      <c r="G1" s="34"/>
      <c r="H1" s="34"/>
      <c r="I1" s="35"/>
    </row>
    <row r="2" spans="1:15" ht="32.25" customHeight="1" x14ac:dyDescent="0.35">
      <c r="A2" s="27" t="s">
        <v>110</v>
      </c>
      <c r="B2" s="28"/>
      <c r="C2" s="28"/>
      <c r="D2" s="28"/>
      <c r="E2" s="28"/>
      <c r="F2" s="28"/>
      <c r="G2" s="28"/>
      <c r="H2" s="28"/>
      <c r="I2" s="29"/>
    </row>
    <row r="3" spans="1:15" ht="32.25" customHeight="1" x14ac:dyDescent="0.35">
      <c r="A3" s="30" t="s">
        <v>109</v>
      </c>
      <c r="B3" s="31"/>
      <c r="C3" s="31"/>
      <c r="D3" s="31"/>
      <c r="E3" s="31"/>
      <c r="F3" s="31"/>
      <c r="G3" s="31"/>
      <c r="H3" s="31"/>
      <c r="I3" s="32"/>
    </row>
    <row r="4" spans="1:15" ht="21.75" customHeight="1" x14ac:dyDescent="0.25">
      <c r="A4" s="33" t="s">
        <v>78</v>
      </c>
      <c r="B4" s="33"/>
      <c r="C4" s="33"/>
      <c r="D4" s="33"/>
      <c r="E4" s="33"/>
      <c r="F4" s="33"/>
      <c r="G4" s="33"/>
      <c r="H4" s="33"/>
      <c r="I4" s="33"/>
    </row>
    <row r="5" spans="1:15" x14ac:dyDescent="0.25">
      <c r="A5" s="9"/>
      <c r="B5" s="10"/>
      <c r="C5" s="9"/>
      <c r="D5" s="9"/>
      <c r="E5" s="9"/>
      <c r="F5" s="9"/>
      <c r="G5" s="11"/>
      <c r="H5" s="11"/>
      <c r="I5" s="11"/>
    </row>
    <row r="6" spans="1:15" ht="47.25" x14ac:dyDescent="0.25">
      <c r="A6" s="18" t="s">
        <v>49</v>
      </c>
      <c r="B6" s="18" t="s">
        <v>48</v>
      </c>
      <c r="C6" s="18" t="s">
        <v>47</v>
      </c>
      <c r="D6" s="18"/>
      <c r="E6" s="19" t="s">
        <v>46</v>
      </c>
      <c r="F6" s="19" t="s">
        <v>45</v>
      </c>
      <c r="G6" s="19" t="s">
        <v>44</v>
      </c>
      <c r="H6" s="19" t="s">
        <v>43</v>
      </c>
      <c r="I6" s="18" t="s">
        <v>0</v>
      </c>
      <c r="J6" s="13"/>
      <c r="K6" s="13"/>
      <c r="L6" s="13"/>
      <c r="M6" s="13"/>
      <c r="N6" s="13"/>
      <c r="O6" s="13"/>
    </row>
    <row r="7" spans="1:15" x14ac:dyDescent="0.25">
      <c r="A7" s="16" t="s">
        <v>42</v>
      </c>
      <c r="B7" s="16">
        <v>4</v>
      </c>
      <c r="C7" s="17">
        <v>17045</v>
      </c>
      <c r="D7" s="17"/>
      <c r="E7" s="17">
        <v>3512</v>
      </c>
      <c r="F7" s="16"/>
      <c r="G7" s="16"/>
      <c r="H7" s="16"/>
      <c r="I7" s="17">
        <f>C7+D7+E7+F7+G7-H7</f>
        <v>20557</v>
      </c>
      <c r="J7" s="13"/>
      <c r="K7" s="13"/>
      <c r="L7" s="13"/>
      <c r="M7" s="13"/>
      <c r="N7" s="13"/>
      <c r="O7" s="13"/>
    </row>
    <row r="8" spans="1:15" x14ac:dyDescent="0.25">
      <c r="A8" s="16" t="s">
        <v>41</v>
      </c>
      <c r="B8" s="16"/>
      <c r="C8" s="16"/>
      <c r="D8" s="16"/>
      <c r="E8" s="16"/>
      <c r="F8" s="16"/>
      <c r="G8" s="16"/>
      <c r="H8" s="16"/>
      <c r="I8" s="17">
        <f t="shared" ref="I8:I48" si="0">C8+D8+E8+F8+G8-H8</f>
        <v>0</v>
      </c>
      <c r="J8" s="13"/>
      <c r="K8" s="13"/>
      <c r="L8" s="13"/>
      <c r="M8" s="13"/>
      <c r="N8" s="13"/>
      <c r="O8" s="13"/>
    </row>
    <row r="9" spans="1:15" x14ac:dyDescent="0.25">
      <c r="A9" s="16" t="s">
        <v>40</v>
      </c>
      <c r="B9" s="16"/>
      <c r="C9" s="16"/>
      <c r="D9" s="16"/>
      <c r="E9" s="16"/>
      <c r="F9" s="16"/>
      <c r="G9" s="16"/>
      <c r="H9" s="16"/>
      <c r="I9" s="17">
        <f t="shared" si="0"/>
        <v>0</v>
      </c>
      <c r="J9" s="13"/>
      <c r="K9" s="13"/>
      <c r="L9" s="13"/>
      <c r="M9" s="13"/>
      <c r="N9" s="13"/>
      <c r="O9" s="13"/>
    </row>
    <row r="10" spans="1:15" x14ac:dyDescent="0.25">
      <c r="A10" s="16" t="s">
        <v>39</v>
      </c>
      <c r="B10" s="16">
        <v>108</v>
      </c>
      <c r="C10" s="17">
        <v>425712</v>
      </c>
      <c r="D10" s="17">
        <v>26497</v>
      </c>
      <c r="E10" s="17">
        <v>41444</v>
      </c>
      <c r="F10" s="16"/>
      <c r="G10" s="16"/>
      <c r="H10" s="17">
        <v>938</v>
      </c>
      <c r="I10" s="17">
        <f t="shared" si="0"/>
        <v>492715</v>
      </c>
      <c r="J10" s="13"/>
      <c r="K10" s="13"/>
      <c r="L10" s="13"/>
      <c r="M10" s="13"/>
      <c r="N10" s="13"/>
      <c r="O10" s="13"/>
    </row>
    <row r="11" spans="1:15" x14ac:dyDescent="0.25">
      <c r="A11" s="16" t="s">
        <v>38</v>
      </c>
      <c r="B11" s="16">
        <v>104</v>
      </c>
      <c r="C11" s="17">
        <v>325625</v>
      </c>
      <c r="D11" s="17">
        <v>394132</v>
      </c>
      <c r="E11" s="17">
        <v>74189</v>
      </c>
      <c r="F11" s="16"/>
      <c r="G11" s="16">
        <v>1530</v>
      </c>
      <c r="H11" s="16"/>
      <c r="I11" s="17">
        <f t="shared" si="0"/>
        <v>795476</v>
      </c>
      <c r="J11" s="13"/>
      <c r="K11" s="13"/>
      <c r="L11" s="13"/>
      <c r="M11" s="13"/>
      <c r="N11" s="13"/>
      <c r="O11" s="13"/>
    </row>
    <row r="12" spans="1:15" x14ac:dyDescent="0.25">
      <c r="A12" s="16" t="s">
        <v>37</v>
      </c>
      <c r="B12" s="17">
        <v>1032</v>
      </c>
      <c r="C12" s="17">
        <v>2525692</v>
      </c>
      <c r="D12" s="17">
        <v>79000</v>
      </c>
      <c r="E12" s="17">
        <v>261901</v>
      </c>
      <c r="F12" s="17">
        <v>47394</v>
      </c>
      <c r="G12" s="17">
        <v>240385</v>
      </c>
      <c r="H12" s="17">
        <v>20919</v>
      </c>
      <c r="I12" s="17">
        <f t="shared" si="0"/>
        <v>3133453</v>
      </c>
      <c r="J12" s="13"/>
      <c r="K12" s="13"/>
      <c r="L12" s="13"/>
      <c r="M12" s="13"/>
      <c r="N12" s="13"/>
      <c r="O12" s="13"/>
    </row>
    <row r="13" spans="1:15" x14ac:dyDescent="0.25">
      <c r="A13" s="16" t="s">
        <v>36</v>
      </c>
      <c r="B13" s="16"/>
      <c r="C13" s="16"/>
      <c r="D13" s="16"/>
      <c r="E13" s="16"/>
      <c r="F13" s="16"/>
      <c r="G13" s="16"/>
      <c r="H13" s="16"/>
      <c r="I13" s="17">
        <f t="shared" si="0"/>
        <v>0</v>
      </c>
      <c r="J13" s="13"/>
      <c r="K13" s="13"/>
      <c r="L13" s="13"/>
      <c r="M13" s="13"/>
      <c r="N13" s="13"/>
      <c r="O13" s="13"/>
    </row>
    <row r="14" spans="1:15" x14ac:dyDescent="0.25">
      <c r="A14" s="16" t="s">
        <v>35</v>
      </c>
      <c r="B14" s="16"/>
      <c r="C14" s="16"/>
      <c r="D14" s="16"/>
      <c r="E14" s="16"/>
      <c r="F14" s="16"/>
      <c r="G14" s="16"/>
      <c r="H14" s="16"/>
      <c r="I14" s="17">
        <f t="shared" si="0"/>
        <v>0</v>
      </c>
      <c r="J14" s="13"/>
      <c r="K14" s="13"/>
      <c r="L14" s="13"/>
      <c r="M14" s="13"/>
      <c r="N14" s="13"/>
      <c r="O14" s="13"/>
    </row>
    <row r="15" spans="1:15" x14ac:dyDescent="0.25">
      <c r="A15" s="16" t="s">
        <v>34</v>
      </c>
      <c r="B15" s="16"/>
      <c r="C15" s="16"/>
      <c r="D15" s="16"/>
      <c r="E15" s="16"/>
      <c r="F15" s="16"/>
      <c r="G15" s="16"/>
      <c r="H15" s="16"/>
      <c r="I15" s="17">
        <f t="shared" si="0"/>
        <v>0</v>
      </c>
      <c r="J15" s="13"/>
      <c r="K15" s="13"/>
      <c r="L15" s="13"/>
      <c r="M15" s="13"/>
      <c r="N15" s="13"/>
      <c r="O15" s="13"/>
    </row>
    <row r="16" spans="1:15" x14ac:dyDescent="0.25">
      <c r="A16" s="16" t="s">
        <v>33</v>
      </c>
      <c r="B16" s="16">
        <v>12</v>
      </c>
      <c r="C16" s="17">
        <v>47652</v>
      </c>
      <c r="D16" s="17">
        <v>10064</v>
      </c>
      <c r="E16" s="17">
        <v>5337</v>
      </c>
      <c r="F16" s="16"/>
      <c r="G16" s="16"/>
      <c r="H16" s="16"/>
      <c r="I16" s="17">
        <f t="shared" si="0"/>
        <v>63053</v>
      </c>
      <c r="J16" s="13"/>
      <c r="K16" s="13"/>
      <c r="L16" s="13"/>
      <c r="M16" s="13"/>
      <c r="N16" s="13"/>
      <c r="O16" s="13"/>
    </row>
    <row r="17" spans="1:15" x14ac:dyDescent="0.25">
      <c r="A17" s="16" t="s">
        <v>32</v>
      </c>
      <c r="B17" s="16">
        <v>31</v>
      </c>
      <c r="C17" s="17">
        <v>95830</v>
      </c>
      <c r="D17" s="17">
        <v>7031</v>
      </c>
      <c r="E17" s="17">
        <v>9577</v>
      </c>
      <c r="F17" s="16"/>
      <c r="G17" s="16"/>
      <c r="H17" s="16"/>
      <c r="I17" s="17">
        <f t="shared" si="0"/>
        <v>112438</v>
      </c>
      <c r="J17" s="13"/>
      <c r="K17" s="13"/>
      <c r="L17" s="13"/>
      <c r="M17" s="13"/>
      <c r="N17" s="13"/>
      <c r="O17" s="13"/>
    </row>
    <row r="18" spans="1:15" x14ac:dyDescent="0.25">
      <c r="A18" s="16" t="s">
        <v>31</v>
      </c>
      <c r="B18" s="16">
        <v>96</v>
      </c>
      <c r="C18" s="17">
        <v>236253</v>
      </c>
      <c r="D18" s="17">
        <v>31459</v>
      </c>
      <c r="E18" s="17">
        <v>26742</v>
      </c>
      <c r="F18" s="16">
        <v>6215</v>
      </c>
      <c r="G18" s="16">
        <v>49090</v>
      </c>
      <c r="H18" s="17"/>
      <c r="I18" s="17">
        <f t="shared" si="0"/>
        <v>349759</v>
      </c>
      <c r="J18" s="13"/>
      <c r="K18" s="13"/>
      <c r="L18" s="13"/>
      <c r="M18" s="13"/>
      <c r="N18" s="13"/>
      <c r="O18" s="13"/>
    </row>
    <row r="19" spans="1:15" x14ac:dyDescent="0.25">
      <c r="A19" s="16" t="s">
        <v>30</v>
      </c>
      <c r="B19" s="16"/>
      <c r="C19" s="16"/>
      <c r="D19" s="16"/>
      <c r="E19" s="16"/>
      <c r="F19" s="16"/>
      <c r="G19" s="16"/>
      <c r="H19" s="16"/>
      <c r="I19" s="17">
        <f t="shared" si="0"/>
        <v>0</v>
      </c>
      <c r="J19" s="13"/>
      <c r="K19" s="13"/>
      <c r="L19" s="13"/>
      <c r="M19" s="13"/>
      <c r="N19" s="13"/>
      <c r="O19" s="13"/>
    </row>
    <row r="20" spans="1:15" x14ac:dyDescent="0.25">
      <c r="A20" s="16" t="s">
        <v>29</v>
      </c>
      <c r="B20" s="16"/>
      <c r="C20" s="16"/>
      <c r="D20" s="16"/>
      <c r="E20" s="16"/>
      <c r="F20" s="16"/>
      <c r="G20" s="16"/>
      <c r="H20" s="16"/>
      <c r="I20" s="17">
        <f t="shared" si="0"/>
        <v>0</v>
      </c>
      <c r="J20" s="13"/>
      <c r="K20" s="13"/>
      <c r="L20" s="13"/>
      <c r="M20" s="13"/>
      <c r="N20" s="13"/>
      <c r="O20" s="13"/>
    </row>
    <row r="21" spans="1:15" x14ac:dyDescent="0.25">
      <c r="A21" s="16" t="s">
        <v>28</v>
      </c>
      <c r="B21" s="16"/>
      <c r="C21" s="16"/>
      <c r="D21" s="16"/>
      <c r="E21" s="16"/>
      <c r="F21" s="16"/>
      <c r="G21" s="16"/>
      <c r="H21" s="16"/>
      <c r="I21" s="17">
        <f t="shared" si="0"/>
        <v>0</v>
      </c>
      <c r="J21" s="13"/>
      <c r="K21" s="13"/>
      <c r="L21" s="13"/>
      <c r="M21" s="13"/>
      <c r="N21" s="13"/>
      <c r="O21" s="13"/>
    </row>
    <row r="22" spans="1:15" x14ac:dyDescent="0.25">
      <c r="A22" s="16" t="s">
        <v>27</v>
      </c>
      <c r="B22" s="16"/>
      <c r="C22" s="16"/>
      <c r="D22" s="16"/>
      <c r="E22" s="16"/>
      <c r="F22" s="16"/>
      <c r="G22" s="16"/>
      <c r="H22" s="16"/>
      <c r="I22" s="17">
        <f t="shared" si="0"/>
        <v>0</v>
      </c>
      <c r="J22" s="13"/>
      <c r="K22" s="13"/>
      <c r="L22" s="13"/>
      <c r="M22" s="13"/>
      <c r="N22" s="13"/>
      <c r="O22" s="13"/>
    </row>
    <row r="23" spans="1:15" x14ac:dyDescent="0.25">
      <c r="A23" s="16" t="s">
        <v>26</v>
      </c>
      <c r="B23" s="16"/>
      <c r="C23" s="16"/>
      <c r="D23" s="16"/>
      <c r="E23" s="16"/>
      <c r="F23" s="16"/>
      <c r="G23" s="16"/>
      <c r="H23" s="16"/>
      <c r="I23" s="17">
        <f t="shared" si="0"/>
        <v>0</v>
      </c>
      <c r="J23" s="13"/>
      <c r="K23" s="13"/>
      <c r="L23" s="13"/>
      <c r="M23" s="13"/>
      <c r="N23" s="13"/>
      <c r="O23" s="13"/>
    </row>
    <row r="24" spans="1:15" x14ac:dyDescent="0.25">
      <c r="A24" s="16" t="s">
        <v>25</v>
      </c>
      <c r="B24" s="16">
        <v>24</v>
      </c>
      <c r="C24" s="17">
        <v>79959</v>
      </c>
      <c r="D24" s="17"/>
      <c r="E24" s="17">
        <v>13698</v>
      </c>
      <c r="F24" s="16"/>
      <c r="G24" s="16"/>
      <c r="H24" s="16"/>
      <c r="I24" s="17">
        <f t="shared" si="0"/>
        <v>93657</v>
      </c>
      <c r="J24" s="13"/>
      <c r="K24" s="13"/>
      <c r="L24" s="13"/>
      <c r="M24" s="13"/>
      <c r="N24" s="13"/>
      <c r="O24" s="13"/>
    </row>
    <row r="25" spans="1:15" x14ac:dyDescent="0.25">
      <c r="A25" s="16" t="s">
        <v>24</v>
      </c>
      <c r="B25" s="16"/>
      <c r="C25" s="16"/>
      <c r="D25" s="16"/>
      <c r="E25" s="16"/>
      <c r="F25" s="16"/>
      <c r="G25" s="16"/>
      <c r="H25" s="16"/>
      <c r="I25" s="17">
        <f t="shared" si="0"/>
        <v>0</v>
      </c>
      <c r="J25" s="13"/>
      <c r="K25" s="13"/>
      <c r="L25" s="13"/>
      <c r="M25" s="13"/>
      <c r="N25" s="13"/>
      <c r="O25" s="13"/>
    </row>
    <row r="26" spans="1:15" x14ac:dyDescent="0.25">
      <c r="A26" s="16" t="s">
        <v>23</v>
      </c>
      <c r="B26" s="16"/>
      <c r="C26" s="16"/>
      <c r="D26" s="16"/>
      <c r="E26" s="16"/>
      <c r="F26" s="16"/>
      <c r="G26" s="16"/>
      <c r="H26" s="16"/>
      <c r="I26" s="17">
        <f t="shared" si="0"/>
        <v>0</v>
      </c>
      <c r="J26" s="13"/>
      <c r="K26" s="13"/>
      <c r="L26" s="13"/>
      <c r="M26" s="13"/>
      <c r="N26" s="13"/>
      <c r="O26" s="13"/>
    </row>
    <row r="27" spans="1:15" x14ac:dyDescent="0.25">
      <c r="A27" s="16" t="s">
        <v>22</v>
      </c>
      <c r="B27" s="16"/>
      <c r="C27" s="16"/>
      <c r="D27" s="16"/>
      <c r="E27" s="16"/>
      <c r="F27" s="16"/>
      <c r="G27" s="16"/>
      <c r="H27" s="16"/>
      <c r="I27" s="17">
        <f t="shared" si="0"/>
        <v>0</v>
      </c>
      <c r="J27" s="13"/>
      <c r="K27" s="13"/>
      <c r="L27" s="13"/>
      <c r="M27" s="13"/>
      <c r="N27" s="13"/>
      <c r="O27" s="13"/>
    </row>
    <row r="28" spans="1:15" x14ac:dyDescent="0.25">
      <c r="A28" s="16" t="s">
        <v>21</v>
      </c>
      <c r="B28" s="16"/>
      <c r="C28" s="16"/>
      <c r="D28" s="16"/>
      <c r="E28" s="16"/>
      <c r="F28" s="16"/>
      <c r="G28" s="16"/>
      <c r="H28" s="16"/>
      <c r="I28" s="17">
        <f t="shared" si="0"/>
        <v>0</v>
      </c>
      <c r="J28" s="13"/>
      <c r="K28" s="13"/>
      <c r="L28" s="13"/>
      <c r="M28" s="13"/>
      <c r="N28" s="13"/>
      <c r="O28" s="13"/>
    </row>
    <row r="29" spans="1:15" x14ac:dyDescent="0.25">
      <c r="A29" s="16" t="s">
        <v>20</v>
      </c>
      <c r="B29" s="16">
        <v>781.67</v>
      </c>
      <c r="C29" s="16">
        <v>1619763</v>
      </c>
      <c r="D29" s="16">
        <v>99997</v>
      </c>
      <c r="E29" s="16">
        <v>146956</v>
      </c>
      <c r="F29" s="16"/>
      <c r="G29" s="16"/>
      <c r="H29" s="16">
        <v>18813</v>
      </c>
      <c r="I29" s="17">
        <f t="shared" si="0"/>
        <v>1847903</v>
      </c>
      <c r="J29" s="13"/>
      <c r="K29" s="13"/>
      <c r="L29" s="13"/>
      <c r="M29" s="13"/>
      <c r="N29" s="13"/>
      <c r="O29" s="13"/>
    </row>
    <row r="30" spans="1:15" x14ac:dyDescent="0.25">
      <c r="A30" s="16" t="s">
        <v>19</v>
      </c>
      <c r="B30" s="16">
        <v>54</v>
      </c>
      <c r="C30" s="17">
        <v>113612</v>
      </c>
      <c r="D30" s="17">
        <v>10644</v>
      </c>
      <c r="E30" s="17">
        <v>11077</v>
      </c>
      <c r="F30" s="16"/>
      <c r="G30" s="16"/>
      <c r="H30" s="17">
        <v>609</v>
      </c>
      <c r="I30" s="17">
        <f t="shared" si="0"/>
        <v>134724</v>
      </c>
      <c r="J30" s="13"/>
      <c r="K30" s="13"/>
      <c r="L30" s="13"/>
      <c r="M30" s="13"/>
      <c r="N30" s="13"/>
      <c r="O30" s="13"/>
    </row>
    <row r="31" spans="1:15" x14ac:dyDescent="0.25">
      <c r="A31" s="16" t="s">
        <v>18</v>
      </c>
      <c r="B31" s="16"/>
      <c r="C31" s="17"/>
      <c r="D31" s="17"/>
      <c r="E31" s="17"/>
      <c r="F31" s="16"/>
      <c r="G31" s="16"/>
      <c r="H31" s="17"/>
      <c r="I31" s="17">
        <f t="shared" si="0"/>
        <v>0</v>
      </c>
      <c r="J31" s="13"/>
      <c r="K31" s="13"/>
      <c r="L31" s="13"/>
      <c r="M31" s="13"/>
      <c r="N31" s="13"/>
      <c r="O31" s="13"/>
    </row>
    <row r="32" spans="1:15" x14ac:dyDescent="0.25">
      <c r="A32" s="16" t="s">
        <v>17</v>
      </c>
      <c r="B32" s="16">
        <v>216</v>
      </c>
      <c r="C32" s="16">
        <v>413594</v>
      </c>
      <c r="D32" s="16">
        <v>473</v>
      </c>
      <c r="E32" s="16">
        <v>34186</v>
      </c>
      <c r="F32" s="16"/>
      <c r="G32" s="16"/>
      <c r="H32" s="16">
        <v>5778</v>
      </c>
      <c r="I32" s="17">
        <f t="shared" si="0"/>
        <v>442475</v>
      </c>
      <c r="J32" s="13"/>
      <c r="K32" s="13"/>
      <c r="L32" s="13"/>
      <c r="M32" s="13"/>
      <c r="N32" s="13"/>
      <c r="O32" s="13"/>
    </row>
    <row r="33" spans="1:15" x14ac:dyDescent="0.25">
      <c r="A33" s="16" t="s">
        <v>16</v>
      </c>
      <c r="B33" s="16">
        <v>150</v>
      </c>
      <c r="C33" s="17">
        <v>291047</v>
      </c>
      <c r="D33" s="17"/>
      <c r="E33" s="17">
        <v>24094</v>
      </c>
      <c r="F33" s="16"/>
      <c r="G33" s="16"/>
      <c r="H33" s="17">
        <v>2580</v>
      </c>
      <c r="I33" s="17">
        <f t="shared" si="0"/>
        <v>312561</v>
      </c>
      <c r="J33" s="13"/>
      <c r="K33" s="13"/>
      <c r="L33" s="13"/>
      <c r="M33" s="13"/>
      <c r="N33" s="13"/>
      <c r="O33" s="13"/>
    </row>
    <row r="34" spans="1:15" x14ac:dyDescent="0.25">
      <c r="A34" s="16" t="s">
        <v>15</v>
      </c>
      <c r="B34" s="16">
        <v>185</v>
      </c>
      <c r="C34" s="17">
        <v>351311</v>
      </c>
      <c r="D34" s="17">
        <v>16667</v>
      </c>
      <c r="E34" s="17">
        <v>31780</v>
      </c>
      <c r="F34" s="16"/>
      <c r="G34" s="16"/>
      <c r="H34" s="16">
        <v>7421</v>
      </c>
      <c r="I34" s="17">
        <f t="shared" si="0"/>
        <v>392337</v>
      </c>
      <c r="J34" s="13"/>
      <c r="K34" s="13"/>
      <c r="L34" s="13"/>
      <c r="M34" s="13"/>
      <c r="N34" s="13"/>
      <c r="O34" s="13"/>
    </row>
    <row r="35" spans="1:15" x14ac:dyDescent="0.25">
      <c r="A35" s="16" t="s">
        <v>14</v>
      </c>
      <c r="B35" s="16"/>
      <c r="C35" s="17"/>
      <c r="D35" s="17"/>
      <c r="E35" s="17"/>
      <c r="F35" s="16"/>
      <c r="G35" s="16"/>
      <c r="H35" s="17"/>
      <c r="I35" s="17">
        <f t="shared" si="0"/>
        <v>0</v>
      </c>
      <c r="J35" s="13"/>
      <c r="K35" s="13"/>
      <c r="L35" s="13"/>
      <c r="M35" s="13"/>
      <c r="N35" s="13"/>
      <c r="O35" s="13"/>
    </row>
    <row r="36" spans="1:15" x14ac:dyDescent="0.25">
      <c r="A36" s="16" t="s">
        <v>13</v>
      </c>
      <c r="B36" s="16"/>
      <c r="C36" s="16"/>
      <c r="D36" s="16"/>
      <c r="E36" s="16"/>
      <c r="F36" s="16"/>
      <c r="G36" s="16"/>
      <c r="H36" s="16"/>
      <c r="I36" s="17">
        <f t="shared" si="0"/>
        <v>0</v>
      </c>
      <c r="J36" s="13"/>
      <c r="K36" s="13"/>
      <c r="L36" s="13"/>
      <c r="M36" s="13"/>
      <c r="N36" s="13"/>
      <c r="O36" s="13"/>
    </row>
    <row r="37" spans="1:15" x14ac:dyDescent="0.25">
      <c r="A37" s="16" t="s">
        <v>12</v>
      </c>
      <c r="B37" s="16">
        <v>366</v>
      </c>
      <c r="C37" s="16">
        <v>644382</v>
      </c>
      <c r="D37" s="16"/>
      <c r="E37" s="16">
        <v>52821</v>
      </c>
      <c r="F37" s="16"/>
      <c r="G37" s="16"/>
      <c r="H37" s="16">
        <v>7223</v>
      </c>
      <c r="I37" s="17">
        <f t="shared" si="0"/>
        <v>689980</v>
      </c>
      <c r="J37" s="13"/>
      <c r="K37" s="13"/>
      <c r="L37" s="13"/>
      <c r="M37" s="13"/>
      <c r="N37" s="13"/>
      <c r="O37" s="13"/>
    </row>
    <row r="38" spans="1:15" x14ac:dyDescent="0.25">
      <c r="A38" s="16" t="s">
        <v>11</v>
      </c>
      <c r="B38" s="16">
        <v>46</v>
      </c>
      <c r="C38" s="17">
        <v>81240</v>
      </c>
      <c r="D38" s="17">
        <v>3581</v>
      </c>
      <c r="E38" s="17">
        <v>7124</v>
      </c>
      <c r="F38" s="16"/>
      <c r="G38" s="16"/>
      <c r="H38" s="17">
        <v>356</v>
      </c>
      <c r="I38" s="17">
        <f t="shared" si="0"/>
        <v>91589</v>
      </c>
      <c r="J38" s="13"/>
      <c r="K38" s="13"/>
      <c r="L38" s="13"/>
      <c r="M38" s="13"/>
      <c r="N38" s="13"/>
      <c r="O38" s="13"/>
    </row>
    <row r="39" spans="1:15" x14ac:dyDescent="0.25">
      <c r="A39" s="16" t="s">
        <v>10</v>
      </c>
      <c r="B39" s="16">
        <v>132</v>
      </c>
      <c r="C39" s="17">
        <v>231557</v>
      </c>
      <c r="D39" s="17"/>
      <c r="E39" s="17">
        <v>18712</v>
      </c>
      <c r="F39" s="16"/>
      <c r="G39" s="16"/>
      <c r="H39" s="16">
        <v>3480</v>
      </c>
      <c r="I39" s="17">
        <f t="shared" si="0"/>
        <v>246789</v>
      </c>
      <c r="J39" s="13"/>
      <c r="K39" s="13"/>
      <c r="L39" s="13"/>
      <c r="M39" s="13"/>
      <c r="N39" s="13"/>
      <c r="O39" s="13"/>
    </row>
    <row r="40" spans="1:15" x14ac:dyDescent="0.25">
      <c r="A40" s="16" t="s">
        <v>9</v>
      </c>
      <c r="B40" s="16"/>
      <c r="C40" s="17"/>
      <c r="D40" s="17"/>
      <c r="E40" s="17"/>
      <c r="F40" s="16"/>
      <c r="G40" s="16"/>
      <c r="H40" s="16"/>
      <c r="I40" s="17">
        <f t="shared" si="0"/>
        <v>0</v>
      </c>
      <c r="J40" s="13"/>
      <c r="K40" s="13"/>
      <c r="L40" s="13"/>
      <c r="M40" s="13"/>
      <c r="N40" s="13"/>
      <c r="O40" s="13"/>
    </row>
    <row r="41" spans="1:15" x14ac:dyDescent="0.25">
      <c r="A41" s="16" t="s">
        <v>8</v>
      </c>
      <c r="B41" s="16">
        <v>36</v>
      </c>
      <c r="C41" s="16">
        <v>57879</v>
      </c>
      <c r="D41" s="16">
        <v>1805</v>
      </c>
      <c r="E41" s="16">
        <v>4974</v>
      </c>
      <c r="F41" s="16"/>
      <c r="G41" s="16"/>
      <c r="H41" s="16">
        <v>210</v>
      </c>
      <c r="I41" s="17">
        <f t="shared" si="0"/>
        <v>64448</v>
      </c>
      <c r="J41" s="13"/>
      <c r="K41" s="13"/>
      <c r="L41" s="13"/>
      <c r="M41" s="13"/>
      <c r="N41" s="13"/>
      <c r="O41" s="13"/>
    </row>
    <row r="42" spans="1:15" x14ac:dyDescent="0.25">
      <c r="A42" s="16" t="s">
        <v>7</v>
      </c>
      <c r="B42" s="16"/>
      <c r="C42" s="17"/>
      <c r="D42" s="17"/>
      <c r="E42" s="17"/>
      <c r="F42" s="16"/>
      <c r="G42" s="16"/>
      <c r="H42" s="16"/>
      <c r="I42" s="17">
        <f t="shared" si="0"/>
        <v>0</v>
      </c>
      <c r="J42" s="13"/>
      <c r="K42" s="13"/>
      <c r="L42" s="13"/>
      <c r="M42" s="13"/>
      <c r="N42" s="13"/>
      <c r="O42" s="13"/>
    </row>
    <row r="43" spans="1:15" x14ac:dyDescent="0.25">
      <c r="A43" s="16" t="s">
        <v>6</v>
      </c>
      <c r="B43" s="16">
        <v>396</v>
      </c>
      <c r="C43" s="16">
        <v>636661</v>
      </c>
      <c r="D43" s="16">
        <v>126</v>
      </c>
      <c r="E43" s="16">
        <v>52932</v>
      </c>
      <c r="F43" s="16"/>
      <c r="G43" s="16"/>
      <c r="H43" s="16">
        <v>1071</v>
      </c>
      <c r="I43" s="17">
        <f t="shared" si="0"/>
        <v>688648</v>
      </c>
      <c r="J43" s="13"/>
      <c r="K43" s="13"/>
      <c r="L43" s="13"/>
      <c r="M43" s="13"/>
      <c r="N43" s="13"/>
      <c r="O43" s="13"/>
    </row>
    <row r="44" spans="1:15" x14ac:dyDescent="0.25">
      <c r="A44" s="16" t="s">
        <v>5</v>
      </c>
      <c r="B44" s="16"/>
      <c r="C44" s="17"/>
      <c r="D44" s="17"/>
      <c r="E44" s="17"/>
      <c r="F44" s="16"/>
      <c r="G44" s="16"/>
      <c r="H44" s="17"/>
      <c r="I44" s="17">
        <f t="shared" si="0"/>
        <v>0</v>
      </c>
      <c r="J44" s="13"/>
      <c r="K44" s="13"/>
      <c r="L44" s="13"/>
      <c r="M44" s="13"/>
      <c r="N44" s="13"/>
      <c r="O44" s="13"/>
    </row>
    <row r="45" spans="1:15" x14ac:dyDescent="0.25">
      <c r="A45" s="16" t="s">
        <v>4</v>
      </c>
      <c r="B45" s="16">
        <v>388</v>
      </c>
      <c r="C45" s="17">
        <v>587756</v>
      </c>
      <c r="D45" s="17">
        <v>665</v>
      </c>
      <c r="E45" s="17">
        <v>48837</v>
      </c>
      <c r="F45" s="16"/>
      <c r="G45" s="16"/>
      <c r="H45" s="16">
        <v>2061</v>
      </c>
      <c r="I45" s="17">
        <f t="shared" si="0"/>
        <v>635197</v>
      </c>
      <c r="J45" s="13"/>
      <c r="K45" s="13"/>
      <c r="L45" s="13"/>
      <c r="M45" s="13"/>
      <c r="N45" s="13"/>
      <c r="O45" s="13"/>
    </row>
    <row r="46" spans="1:15" x14ac:dyDescent="0.25">
      <c r="A46" s="16" t="s">
        <v>3</v>
      </c>
      <c r="B46" s="16">
        <v>27</v>
      </c>
      <c r="C46" s="17">
        <v>40271</v>
      </c>
      <c r="D46" s="17">
        <v>664</v>
      </c>
      <c r="E46" s="17">
        <v>3466</v>
      </c>
      <c r="F46" s="16"/>
      <c r="G46" s="16"/>
      <c r="H46" s="17"/>
      <c r="I46" s="17">
        <f t="shared" si="0"/>
        <v>44401</v>
      </c>
    </row>
    <row r="47" spans="1:15" x14ac:dyDescent="0.25">
      <c r="A47" s="16" t="s">
        <v>2</v>
      </c>
      <c r="B47" s="16"/>
      <c r="C47" s="17"/>
      <c r="D47" s="17"/>
      <c r="E47" s="17"/>
      <c r="F47" s="16"/>
      <c r="G47" s="16"/>
      <c r="H47" s="16"/>
      <c r="I47" s="17">
        <f t="shared" si="0"/>
        <v>0</v>
      </c>
    </row>
    <row r="48" spans="1:15" x14ac:dyDescent="0.25">
      <c r="A48" s="16" t="s">
        <v>1</v>
      </c>
      <c r="B48" s="16"/>
      <c r="C48" s="16"/>
      <c r="D48" s="16"/>
      <c r="E48" s="16"/>
      <c r="F48" s="16"/>
      <c r="G48" s="16"/>
      <c r="H48" s="16"/>
      <c r="I48" s="17">
        <f t="shared" si="0"/>
        <v>0</v>
      </c>
    </row>
    <row r="49" spans="1:9" x14ac:dyDescent="0.25">
      <c r="A49" s="15" t="s">
        <v>0</v>
      </c>
      <c r="B49" s="14">
        <f>SUM(B7:B48)</f>
        <v>4188.67</v>
      </c>
      <c r="C49" s="14">
        <f t="shared" ref="C49:H49" si="1">SUM(C7:C48)</f>
        <v>8822841</v>
      </c>
      <c r="D49" s="14">
        <f t="shared" si="1"/>
        <v>682805</v>
      </c>
      <c r="E49" s="14">
        <f t="shared" si="1"/>
        <v>873359</v>
      </c>
      <c r="F49" s="14">
        <f t="shared" si="1"/>
        <v>53609</v>
      </c>
      <c r="G49" s="14">
        <f t="shared" si="1"/>
        <v>291005</v>
      </c>
      <c r="H49" s="14">
        <f t="shared" si="1"/>
        <v>71459</v>
      </c>
      <c r="I49" s="14">
        <f>SUM(I7:I48)</f>
        <v>10652160</v>
      </c>
    </row>
    <row r="50" spans="1:9" x14ac:dyDescent="0.25">
      <c r="A50" s="1"/>
      <c r="C50" s="3"/>
      <c r="D50" s="3"/>
      <c r="E50" s="1"/>
      <c r="F50" s="1"/>
      <c r="G50" s="7"/>
    </row>
    <row r="51" spans="1:9" x14ac:dyDescent="0.25">
      <c r="A51" s="1"/>
      <c r="C51" s="3"/>
      <c r="D51" s="3"/>
      <c r="E51" s="1"/>
      <c r="F51" s="1"/>
      <c r="G51" s="7"/>
    </row>
    <row r="52" spans="1:9" x14ac:dyDescent="0.25">
      <c r="A52" s="1"/>
      <c r="C52" s="3"/>
      <c r="D52" s="3"/>
      <c r="E52" s="1"/>
      <c r="F52" s="1"/>
      <c r="G52" s="7"/>
    </row>
    <row r="53" spans="1:9" x14ac:dyDescent="0.25">
      <c r="A53" s="1"/>
    </row>
    <row r="54" spans="1:9" x14ac:dyDescent="0.25">
      <c r="A54" s="1"/>
    </row>
    <row r="55" spans="1:9" x14ac:dyDescent="0.25">
      <c r="A55" s="1"/>
      <c r="C55" s="3"/>
      <c r="D55" s="3"/>
      <c r="E55" s="1"/>
      <c r="F55" s="1"/>
      <c r="G55" s="7"/>
    </row>
    <row r="56" spans="1:9" x14ac:dyDescent="0.25">
      <c r="A56" s="1"/>
      <c r="C56" s="3"/>
      <c r="D56" s="3"/>
      <c r="E56" s="1"/>
      <c r="F56" s="1"/>
      <c r="G56" s="7"/>
    </row>
    <row r="57" spans="1:9" x14ac:dyDescent="0.25">
      <c r="A57" s="1"/>
      <c r="C57" s="3"/>
      <c r="D57" s="3"/>
      <c r="E57" s="1"/>
      <c r="F57" s="1"/>
      <c r="G57" s="7"/>
    </row>
    <row r="58" spans="1:9" x14ac:dyDescent="0.25">
      <c r="A58" s="1"/>
      <c r="C58" s="3"/>
      <c r="D58" s="3"/>
      <c r="E58" s="1"/>
      <c r="F58" s="1"/>
      <c r="G58" s="7"/>
    </row>
    <row r="59" spans="1:9" x14ac:dyDescent="0.25">
      <c r="A59" s="1"/>
      <c r="C59" s="3"/>
      <c r="D59" s="3"/>
      <c r="E59" s="1"/>
      <c r="F59" s="1"/>
      <c r="G59" s="7"/>
    </row>
    <row r="60" spans="1:9" x14ac:dyDescent="0.25">
      <c r="A60" s="1"/>
    </row>
    <row r="61" spans="1:9" x14ac:dyDescent="0.25">
      <c r="A61" s="1"/>
      <c r="C61" s="3"/>
      <c r="D61" s="3"/>
      <c r="E61" s="1"/>
      <c r="F61" s="1"/>
      <c r="G61" s="7"/>
    </row>
    <row r="62" spans="1:9" x14ac:dyDescent="0.25">
      <c r="A62" s="1"/>
      <c r="G62" s="7"/>
    </row>
    <row r="63" spans="1:9" x14ac:dyDescent="0.25">
      <c r="A63" s="1"/>
      <c r="C63" s="3"/>
      <c r="D63" s="3"/>
      <c r="E63" s="1"/>
      <c r="F63" s="1"/>
      <c r="G63" s="7"/>
    </row>
    <row r="64" spans="1:9" x14ac:dyDescent="0.25">
      <c r="A64" s="1"/>
      <c r="C64" s="3"/>
      <c r="D64" s="3"/>
      <c r="E64" s="1"/>
      <c r="F64" s="1"/>
      <c r="G64" s="7"/>
    </row>
    <row r="65" spans="1:7" x14ac:dyDescent="0.25">
      <c r="A65" s="1"/>
    </row>
    <row r="66" spans="1:7" x14ac:dyDescent="0.25">
      <c r="A66" s="1"/>
      <c r="C66" s="3"/>
      <c r="D66" s="3"/>
      <c r="E66" s="1"/>
      <c r="F66" s="1"/>
      <c r="G66" s="7"/>
    </row>
    <row r="67" spans="1:7" x14ac:dyDescent="0.25">
      <c r="A67" s="1"/>
    </row>
    <row r="68" spans="1:7" x14ac:dyDescent="0.25">
      <c r="A68" s="1"/>
      <c r="C68" s="3"/>
      <c r="D68" s="3"/>
      <c r="E68" s="1"/>
      <c r="F68" s="1"/>
      <c r="G68" s="7"/>
    </row>
    <row r="69" spans="1:7" x14ac:dyDescent="0.25">
      <c r="A69" s="1"/>
      <c r="C69" s="3"/>
      <c r="D69" s="3"/>
      <c r="E69" s="1"/>
      <c r="F69" s="1"/>
      <c r="G69" s="7"/>
    </row>
    <row r="70" spans="1:7" x14ac:dyDescent="0.25">
      <c r="A70" s="1"/>
      <c r="C70" s="3"/>
      <c r="D70" s="3"/>
      <c r="E70" s="1"/>
      <c r="F70" s="1"/>
      <c r="G70" s="7"/>
    </row>
    <row r="71" spans="1:7" x14ac:dyDescent="0.25">
      <c r="A71" s="1"/>
      <c r="C71" s="3"/>
      <c r="D71" s="3"/>
      <c r="E71" s="1"/>
      <c r="F71" s="1"/>
      <c r="G71" s="7"/>
    </row>
    <row r="72" spans="1:7" x14ac:dyDescent="0.25">
      <c r="A72" s="1"/>
      <c r="C72" s="3"/>
      <c r="D72" s="3"/>
      <c r="E72" s="1"/>
      <c r="F72" s="1"/>
      <c r="G72" s="7"/>
    </row>
    <row r="73" spans="1:7" x14ac:dyDescent="0.25">
      <c r="A73" s="1"/>
    </row>
    <row r="74" spans="1:7" x14ac:dyDescent="0.25">
      <c r="A74" s="1"/>
      <c r="C74" s="3"/>
      <c r="D74" s="3"/>
      <c r="E74" s="1"/>
      <c r="F74" s="1"/>
      <c r="G74" s="7"/>
    </row>
    <row r="75" spans="1:7" x14ac:dyDescent="0.25">
      <c r="A75" s="1"/>
      <c r="C75" s="3"/>
      <c r="D75" s="3"/>
      <c r="E75" s="1"/>
      <c r="F75" s="1"/>
      <c r="G75" s="7"/>
    </row>
    <row r="76" spans="1:7" x14ac:dyDescent="0.25">
      <c r="A76" s="1"/>
      <c r="C76" s="3"/>
      <c r="D76" s="3"/>
      <c r="E76" s="1"/>
      <c r="F76" s="1"/>
      <c r="G76" s="7"/>
    </row>
    <row r="77" spans="1:7" x14ac:dyDescent="0.25">
      <c r="A77" s="1"/>
    </row>
    <row r="78" spans="1:7" x14ac:dyDescent="0.25">
      <c r="A78" s="1"/>
      <c r="C78" s="3"/>
      <c r="D78" s="3"/>
      <c r="E78" s="1"/>
      <c r="F78" s="1"/>
      <c r="G78" s="7"/>
    </row>
    <row r="79" spans="1:7" x14ac:dyDescent="0.25">
      <c r="A79" s="1"/>
      <c r="C79" s="3"/>
      <c r="D79" s="3"/>
      <c r="E79" s="1"/>
      <c r="F79" s="1"/>
      <c r="G79" s="7"/>
    </row>
    <row r="80" spans="1:7" x14ac:dyDescent="0.25">
      <c r="A80" s="1"/>
      <c r="C80" s="3"/>
      <c r="D80" s="3"/>
      <c r="E80" s="1"/>
      <c r="F80" s="1"/>
      <c r="G80" s="7"/>
    </row>
    <row r="81" spans="1:7" x14ac:dyDescent="0.25">
      <c r="A81" s="1"/>
      <c r="C81" s="3"/>
      <c r="D81" s="3"/>
      <c r="E81" s="1"/>
      <c r="F81" s="1"/>
      <c r="G81" s="7"/>
    </row>
    <row r="82" spans="1:7" x14ac:dyDescent="0.25">
      <c r="A82" s="1"/>
      <c r="C82" s="3"/>
      <c r="D82" s="3"/>
      <c r="E82" s="1"/>
      <c r="F82" s="1"/>
      <c r="G82" s="7"/>
    </row>
    <row r="83" spans="1:7" x14ac:dyDescent="0.25">
      <c r="A83" s="1"/>
      <c r="C83" s="3"/>
      <c r="D83" s="3"/>
      <c r="E83" s="1"/>
      <c r="F83" s="1"/>
      <c r="G83" s="7"/>
    </row>
    <row r="84" spans="1:7" x14ac:dyDescent="0.25">
      <c r="A84" s="1"/>
    </row>
    <row r="85" spans="1:7" x14ac:dyDescent="0.25">
      <c r="A85" s="1"/>
      <c r="C85" s="3"/>
      <c r="D85" s="3"/>
      <c r="E85" s="1"/>
      <c r="F85" s="1"/>
      <c r="G85" s="7"/>
    </row>
    <row r="86" spans="1:7" x14ac:dyDescent="0.25">
      <c r="A86" s="1"/>
    </row>
    <row r="87" spans="1:7" x14ac:dyDescent="0.25">
      <c r="A87" s="1"/>
      <c r="C87" s="3"/>
      <c r="D87" s="3"/>
      <c r="E87" s="1"/>
      <c r="F87" s="1"/>
      <c r="G87" s="7"/>
    </row>
    <row r="88" spans="1:7" x14ac:dyDescent="0.25">
      <c r="A88" s="1"/>
      <c r="C88" s="3"/>
      <c r="D88" s="3"/>
      <c r="E88" s="1"/>
      <c r="F88" s="1"/>
      <c r="G88" s="7"/>
    </row>
    <row r="89" spans="1:7" x14ac:dyDescent="0.25">
      <c r="A89" s="1"/>
      <c r="C89" s="3"/>
      <c r="D89" s="3"/>
      <c r="E89" s="1"/>
      <c r="F89" s="1"/>
      <c r="G89" s="7"/>
    </row>
    <row r="90" spans="1:7" x14ac:dyDescent="0.25">
      <c r="A90" s="1"/>
      <c r="C90" s="3"/>
      <c r="D90" s="3"/>
      <c r="E90" s="1"/>
      <c r="F90" s="1"/>
      <c r="G90" s="7"/>
    </row>
    <row r="91" spans="1:7" x14ac:dyDescent="0.25">
      <c r="A91" s="1"/>
      <c r="C91" s="3"/>
      <c r="D91" s="3"/>
      <c r="E91" s="1"/>
      <c r="F91" s="1"/>
      <c r="G91" s="7"/>
    </row>
    <row r="92" spans="1:7" x14ac:dyDescent="0.25">
      <c r="A92" s="1"/>
    </row>
    <row r="93" spans="1:7" x14ac:dyDescent="0.25">
      <c r="A93" s="1"/>
      <c r="C93" s="3"/>
      <c r="D93" s="3"/>
      <c r="E93" s="1"/>
      <c r="F93" s="1"/>
      <c r="G93" s="7"/>
    </row>
    <row r="94" spans="1:7" x14ac:dyDescent="0.25">
      <c r="A94" s="1"/>
      <c r="C94" s="3"/>
      <c r="D94" s="3"/>
      <c r="E94" s="1"/>
      <c r="F94" s="1"/>
      <c r="G94" s="7"/>
    </row>
    <row r="95" spans="1:7" x14ac:dyDescent="0.25">
      <c r="A95" s="1"/>
      <c r="C95" s="3"/>
      <c r="D95" s="3"/>
      <c r="E95" s="1"/>
      <c r="F95" s="1"/>
      <c r="G95" s="7"/>
    </row>
    <row r="96" spans="1:7" x14ac:dyDescent="0.25">
      <c r="A96" s="1"/>
      <c r="C96" s="3"/>
      <c r="D96" s="3"/>
      <c r="E96" s="1"/>
      <c r="F96" s="1"/>
      <c r="G96" s="7"/>
    </row>
    <row r="97" spans="1:7" x14ac:dyDescent="0.25">
      <c r="A97" s="1"/>
    </row>
    <row r="98" spans="1:7" x14ac:dyDescent="0.25">
      <c r="A98" s="1"/>
    </row>
    <row r="99" spans="1:7" x14ac:dyDescent="0.25">
      <c r="A99" s="1"/>
      <c r="C99" s="3"/>
      <c r="D99" s="3"/>
      <c r="E99" s="1"/>
      <c r="F99" s="1"/>
      <c r="G99" s="7"/>
    </row>
    <row r="100" spans="1:7" x14ac:dyDescent="0.25">
      <c r="A100" s="1"/>
      <c r="C100" s="3"/>
      <c r="D100" s="3"/>
      <c r="E100" s="1"/>
      <c r="F100" s="1"/>
      <c r="G100" s="7"/>
    </row>
    <row r="101" spans="1:7" x14ac:dyDescent="0.25">
      <c r="A101" s="1"/>
      <c r="C101" s="3"/>
      <c r="D101" s="3"/>
      <c r="E101" s="1"/>
      <c r="F101" s="1"/>
      <c r="G101" s="7"/>
    </row>
    <row r="102" spans="1:7" x14ac:dyDescent="0.25">
      <c r="A102" s="1"/>
      <c r="C102" s="3"/>
      <c r="D102" s="3"/>
      <c r="E102" s="1"/>
      <c r="F102" s="1"/>
      <c r="G102" s="7"/>
    </row>
    <row r="103" spans="1:7" x14ac:dyDescent="0.25">
      <c r="A103" s="1"/>
      <c r="C103" s="3"/>
      <c r="D103" s="3"/>
      <c r="E103" s="1"/>
      <c r="F103" s="1"/>
      <c r="G103" s="7"/>
    </row>
    <row r="104" spans="1:7" x14ac:dyDescent="0.25">
      <c r="A104" s="1"/>
      <c r="C104" s="3"/>
      <c r="D104" s="3"/>
      <c r="E104" s="1"/>
      <c r="F104" s="1"/>
      <c r="G104" s="7"/>
    </row>
    <row r="105" spans="1:7" x14ac:dyDescent="0.25">
      <c r="A105" s="1"/>
      <c r="C105" s="3"/>
      <c r="D105" s="3"/>
      <c r="E105" s="1"/>
      <c r="F105" s="1"/>
      <c r="G105" s="7"/>
    </row>
    <row r="106" spans="1:7" x14ac:dyDescent="0.25">
      <c r="A106" s="1"/>
      <c r="C106" s="3"/>
      <c r="D106" s="3"/>
      <c r="E106" s="1"/>
      <c r="F106" s="1"/>
      <c r="G106" s="7"/>
    </row>
    <row r="107" spans="1:7" x14ac:dyDescent="0.25">
      <c r="A107" s="1"/>
    </row>
    <row r="108" spans="1:7" x14ac:dyDescent="0.25">
      <c r="A108" s="1"/>
      <c r="C108" s="3"/>
      <c r="D108" s="3"/>
      <c r="E108" s="1"/>
      <c r="F108" s="1"/>
      <c r="G108" s="7"/>
    </row>
    <row r="109" spans="1:7" x14ac:dyDescent="0.25">
      <c r="A109" s="1"/>
      <c r="C109" s="3"/>
      <c r="D109" s="3"/>
      <c r="E109" s="1"/>
      <c r="F109" s="1"/>
      <c r="G109" s="7"/>
    </row>
    <row r="110" spans="1:7" x14ac:dyDescent="0.25">
      <c r="A110" s="1"/>
      <c r="C110" s="3"/>
      <c r="D110" s="3"/>
      <c r="E110" s="1"/>
      <c r="F110" s="1"/>
      <c r="G110" s="7"/>
    </row>
    <row r="111" spans="1:7" x14ac:dyDescent="0.25">
      <c r="A111" s="1"/>
      <c r="C111" s="3"/>
      <c r="D111" s="3"/>
      <c r="E111" s="1"/>
      <c r="F111" s="1"/>
      <c r="G111" s="7"/>
    </row>
    <row r="112" spans="1:7" x14ac:dyDescent="0.25">
      <c r="A112" s="1"/>
      <c r="C112" s="3"/>
      <c r="D112" s="3"/>
      <c r="E112" s="1"/>
      <c r="F112" s="1"/>
      <c r="G112" s="7"/>
    </row>
    <row r="113" spans="1:7" x14ac:dyDescent="0.25">
      <c r="A113" s="1"/>
      <c r="C113" s="3"/>
      <c r="D113" s="3"/>
      <c r="E113" s="1"/>
      <c r="F113" s="1"/>
      <c r="G113" s="7"/>
    </row>
    <row r="114" spans="1:7" x14ac:dyDescent="0.25">
      <c r="A114" s="1"/>
      <c r="C114" s="3"/>
      <c r="D114" s="3"/>
      <c r="E114" s="1"/>
      <c r="F114" s="1"/>
      <c r="G114" s="7"/>
    </row>
    <row r="115" spans="1:7" x14ac:dyDescent="0.25">
      <c r="A115" s="1"/>
      <c r="C115" s="3"/>
      <c r="D115" s="3"/>
      <c r="E115" s="1"/>
      <c r="F115" s="1"/>
      <c r="G115" s="7"/>
    </row>
    <row r="116" spans="1:7" x14ac:dyDescent="0.25">
      <c r="A116" s="1"/>
      <c r="C116" s="3"/>
      <c r="D116" s="3"/>
      <c r="E116" s="1"/>
      <c r="F116" s="1"/>
      <c r="G116" s="7"/>
    </row>
    <row r="117" spans="1:7" x14ac:dyDescent="0.25">
      <c r="A117" s="1"/>
    </row>
    <row r="118" spans="1:7" x14ac:dyDescent="0.25">
      <c r="A118" s="1"/>
      <c r="C118" s="3"/>
      <c r="D118" s="3"/>
      <c r="E118" s="1"/>
      <c r="F118" s="1"/>
      <c r="G118" s="7"/>
    </row>
    <row r="119" spans="1:7" x14ac:dyDescent="0.25">
      <c r="A119" s="1"/>
      <c r="C119" s="3"/>
      <c r="D119" s="3"/>
      <c r="E119" s="1"/>
      <c r="F119" s="1"/>
      <c r="G119" s="7"/>
    </row>
    <row r="120" spans="1:7" x14ac:dyDescent="0.25">
      <c r="A120" s="1"/>
      <c r="C120" s="3"/>
      <c r="D120" s="3"/>
      <c r="E120" s="1"/>
      <c r="F120" s="1"/>
      <c r="G120" s="7"/>
    </row>
    <row r="121" spans="1:7" x14ac:dyDescent="0.25">
      <c r="A121" s="1"/>
      <c r="C121" s="3"/>
      <c r="D121" s="3"/>
      <c r="E121" s="1"/>
      <c r="F121" s="1"/>
      <c r="G121" s="7"/>
    </row>
    <row r="122" spans="1:7" x14ac:dyDescent="0.25">
      <c r="A122" s="1"/>
      <c r="C122" s="3"/>
      <c r="D122" s="3"/>
      <c r="E122" s="1"/>
      <c r="F122" s="1"/>
      <c r="G122" s="7"/>
    </row>
    <row r="123" spans="1:7" x14ac:dyDescent="0.25">
      <c r="A123" s="1"/>
      <c r="C123" s="3"/>
      <c r="D123" s="3"/>
      <c r="E123" s="1"/>
      <c r="F123" s="1"/>
    </row>
    <row r="124" spans="1:7" x14ac:dyDescent="0.25">
      <c r="A124" s="1"/>
    </row>
    <row r="125" spans="1:7" x14ac:dyDescent="0.25">
      <c r="A125" s="1"/>
      <c r="C125" s="3"/>
      <c r="D125" s="3"/>
      <c r="E125" s="1"/>
      <c r="F125" s="1"/>
      <c r="G125" s="7"/>
    </row>
    <row r="126" spans="1:7" x14ac:dyDescent="0.25">
      <c r="A126" s="1"/>
      <c r="C126" s="3"/>
      <c r="D126" s="3"/>
      <c r="E126" s="1"/>
      <c r="F126" s="1"/>
      <c r="G126" s="7"/>
    </row>
    <row r="127" spans="1:7" x14ac:dyDescent="0.25">
      <c r="A127" s="1"/>
      <c r="C127" s="3"/>
      <c r="D127" s="3"/>
      <c r="E127" s="1"/>
      <c r="F127" s="1"/>
      <c r="G127" s="7"/>
    </row>
    <row r="128" spans="1:7" x14ac:dyDescent="0.25">
      <c r="A128" s="1"/>
    </row>
    <row r="129" spans="1:7" x14ac:dyDescent="0.25">
      <c r="A129" s="1"/>
      <c r="C129" s="3"/>
      <c r="D129" s="3"/>
      <c r="E129" s="1"/>
      <c r="F129" s="1"/>
      <c r="G129" s="7"/>
    </row>
    <row r="130" spans="1:7" x14ac:dyDescent="0.25">
      <c r="A130" s="1"/>
      <c r="C130" s="3"/>
      <c r="D130" s="3"/>
      <c r="E130" s="1"/>
      <c r="F130" s="1"/>
      <c r="G130" s="7"/>
    </row>
    <row r="131" spans="1:7" x14ac:dyDescent="0.25">
      <c r="A131" s="1"/>
    </row>
    <row r="132" spans="1:7" x14ac:dyDescent="0.25">
      <c r="A132" s="1"/>
      <c r="C132" s="3"/>
      <c r="D132" s="3"/>
      <c r="E132" s="1"/>
      <c r="F132" s="1"/>
      <c r="G132" s="7"/>
    </row>
    <row r="133" spans="1:7" x14ac:dyDescent="0.25">
      <c r="A133" s="1"/>
      <c r="C133" s="3"/>
      <c r="D133" s="3"/>
      <c r="E133" s="1"/>
      <c r="F133" s="1"/>
      <c r="G133" s="7"/>
    </row>
    <row r="134" spans="1:7" x14ac:dyDescent="0.25">
      <c r="A134" s="1"/>
      <c r="C134" s="3"/>
      <c r="D134" s="3"/>
      <c r="E134" s="1"/>
      <c r="F134" s="1"/>
      <c r="G134" s="7"/>
    </row>
    <row r="135" spans="1:7" x14ac:dyDescent="0.25">
      <c r="A135" s="1"/>
      <c r="C135" s="3"/>
      <c r="D135" s="3"/>
      <c r="E135" s="1"/>
      <c r="F135" s="1"/>
      <c r="G135" s="7"/>
    </row>
    <row r="136" spans="1:7" x14ac:dyDescent="0.25">
      <c r="A136" s="1"/>
      <c r="C136" s="3"/>
      <c r="D136" s="3"/>
      <c r="E136" s="1"/>
      <c r="F136" s="1"/>
      <c r="G136" s="7"/>
    </row>
    <row r="137" spans="1:7" x14ac:dyDescent="0.25">
      <c r="A137" s="1"/>
    </row>
    <row r="138" spans="1:7" x14ac:dyDescent="0.25">
      <c r="A138" s="1"/>
      <c r="C138" s="3"/>
      <c r="D138" s="3"/>
      <c r="E138" s="1"/>
      <c r="F138" s="1"/>
      <c r="G138" s="7"/>
    </row>
    <row r="139" spans="1:7" x14ac:dyDescent="0.25">
      <c r="A139" s="1"/>
      <c r="C139" s="3"/>
      <c r="D139" s="3"/>
      <c r="E139" s="1"/>
      <c r="F139" s="1"/>
      <c r="G139" s="7"/>
    </row>
    <row r="140" spans="1:7" x14ac:dyDescent="0.25">
      <c r="A140" s="1"/>
    </row>
    <row r="141" spans="1:7" x14ac:dyDescent="0.25">
      <c r="A141" s="1"/>
      <c r="C141" s="3"/>
      <c r="D141" s="3"/>
      <c r="E141" s="1"/>
      <c r="F141" s="1"/>
      <c r="G141" s="7"/>
    </row>
    <row r="142" spans="1:7" x14ac:dyDescent="0.25">
      <c r="A142" s="1"/>
      <c r="C142" s="3"/>
      <c r="D142" s="3"/>
      <c r="E142" s="1"/>
      <c r="F142" s="1"/>
      <c r="G142" s="7"/>
    </row>
    <row r="143" spans="1:7" x14ac:dyDescent="0.25">
      <c r="A143" s="1"/>
      <c r="C143" s="3"/>
      <c r="D143" s="3"/>
      <c r="E143" s="1"/>
      <c r="F143" s="1"/>
      <c r="G143" s="7"/>
    </row>
    <row r="144" spans="1:7" x14ac:dyDescent="0.25">
      <c r="A144" s="1"/>
    </row>
    <row r="145" spans="1:7" x14ac:dyDescent="0.25">
      <c r="A145" s="1"/>
      <c r="C145" s="3"/>
      <c r="D145" s="3"/>
      <c r="E145" s="1"/>
      <c r="F145" s="1"/>
      <c r="G145" s="7"/>
    </row>
    <row r="146" spans="1:7" x14ac:dyDescent="0.25">
      <c r="A146" s="1"/>
      <c r="C146" s="3"/>
      <c r="D146" s="3"/>
      <c r="E146" s="1"/>
      <c r="F146" s="1"/>
      <c r="G146" s="7"/>
    </row>
    <row r="147" spans="1:7" x14ac:dyDescent="0.25">
      <c r="A147" s="1"/>
    </row>
    <row r="148" spans="1:7" x14ac:dyDescent="0.25">
      <c r="A148" s="1"/>
      <c r="C148" s="3"/>
      <c r="D148" s="3"/>
      <c r="E148" s="1"/>
      <c r="F148" s="1"/>
      <c r="G148" s="7"/>
    </row>
    <row r="149" spans="1:7" x14ac:dyDescent="0.25">
      <c r="A149" s="1"/>
    </row>
    <row r="150" spans="1:7" x14ac:dyDescent="0.25">
      <c r="A150" s="1"/>
    </row>
    <row r="151" spans="1:7" x14ac:dyDescent="0.25">
      <c r="A151" s="1"/>
    </row>
    <row r="152" spans="1:7" x14ac:dyDescent="0.25">
      <c r="A152" s="1"/>
    </row>
    <row r="153" spans="1:7" x14ac:dyDescent="0.25">
      <c r="A153" s="1"/>
      <c r="C153" s="3"/>
      <c r="D153" s="3"/>
      <c r="E153" s="1"/>
      <c r="F153" s="1"/>
      <c r="G153" s="7"/>
    </row>
    <row r="154" spans="1:7" x14ac:dyDescent="0.25">
      <c r="A154" s="1"/>
      <c r="C154" s="3"/>
      <c r="D154" s="3"/>
      <c r="E154" s="1"/>
      <c r="F154" s="1"/>
      <c r="G154" s="7"/>
    </row>
    <row r="155" spans="1:7" x14ac:dyDescent="0.25">
      <c r="A155" s="1"/>
      <c r="C155" s="3"/>
      <c r="D155" s="3"/>
      <c r="E155" s="1"/>
      <c r="F155" s="1"/>
      <c r="G155" s="7"/>
    </row>
    <row r="156" spans="1:7" x14ac:dyDescent="0.25">
      <c r="A156" s="1"/>
      <c r="C156" s="3"/>
      <c r="D156" s="3"/>
      <c r="E156" s="1"/>
      <c r="F156" s="1"/>
      <c r="G156" s="7"/>
    </row>
    <row r="157" spans="1:7" x14ac:dyDescent="0.25">
      <c r="A157" s="1"/>
    </row>
    <row r="158" spans="1:7" x14ac:dyDescent="0.25">
      <c r="A158" s="1"/>
      <c r="C158" s="3"/>
      <c r="D158" s="3"/>
      <c r="E158" s="1"/>
      <c r="F158" s="1"/>
      <c r="G158" s="7"/>
    </row>
    <row r="159" spans="1:7" x14ac:dyDescent="0.25">
      <c r="A159" s="1"/>
      <c r="C159" s="3"/>
      <c r="D159" s="3"/>
      <c r="E159" s="1"/>
      <c r="F159" s="1"/>
      <c r="G159" s="7"/>
    </row>
    <row r="160" spans="1:7" x14ac:dyDescent="0.25">
      <c r="A160" s="1"/>
      <c r="C160" s="3"/>
      <c r="D160" s="3"/>
      <c r="E160" s="1"/>
      <c r="F160" s="1"/>
      <c r="G160" s="7"/>
    </row>
    <row r="161" spans="1:7" x14ac:dyDescent="0.25">
      <c r="A161" s="1"/>
      <c r="C161" s="3"/>
      <c r="D161" s="3"/>
      <c r="E161" s="1"/>
      <c r="F161" s="1"/>
      <c r="G161" s="7"/>
    </row>
    <row r="162" spans="1:7" x14ac:dyDescent="0.25">
      <c r="A162" s="1"/>
      <c r="C162" s="3"/>
      <c r="D162" s="3"/>
      <c r="E162" s="1"/>
      <c r="F162" s="1"/>
      <c r="G162" s="7"/>
    </row>
    <row r="163" spans="1:7" x14ac:dyDescent="0.25">
      <c r="A163" s="1"/>
      <c r="C163" s="3"/>
      <c r="D163" s="3"/>
      <c r="E163" s="1"/>
      <c r="F163" s="1"/>
      <c r="G163" s="7"/>
    </row>
  </sheetData>
  <mergeCells count="4">
    <mergeCell ref="A2:I2"/>
    <mergeCell ref="A3:I3"/>
    <mergeCell ref="A4:I4"/>
    <mergeCell ref="B1:I1"/>
  </mergeCells>
  <pageMargins left="0.7" right="0.7" top="0.75" bottom="0.75" header="0.3" footer="0.3"/>
  <pageSetup paperSize="9" scale="7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workbookViewId="0">
      <selection activeCell="B1" sqref="B1:Q1"/>
    </sheetView>
  </sheetViews>
  <sheetFormatPr defaultRowHeight="15" x14ac:dyDescent="0.25"/>
  <cols>
    <col min="1" max="1" width="69.140625" bestFit="1" customWidth="1"/>
    <col min="2" max="2" width="18" bestFit="1" customWidth="1"/>
    <col min="3" max="3" width="18.140625" bestFit="1" customWidth="1"/>
    <col min="4" max="4" width="16.28515625" bestFit="1" customWidth="1"/>
    <col min="5" max="5" width="15.28515625" bestFit="1" customWidth="1"/>
    <col min="6" max="6" width="16.42578125" bestFit="1" customWidth="1"/>
    <col min="7" max="7" width="16.5703125" bestFit="1" customWidth="1"/>
    <col min="8" max="8" width="18" bestFit="1" customWidth="1"/>
    <col min="9" max="9" width="19" bestFit="1" customWidth="1"/>
    <col min="10" max="10" width="19.42578125" customWidth="1"/>
    <col min="11" max="11" width="15.28515625" bestFit="1" customWidth="1"/>
    <col min="12" max="12" width="16.140625" customWidth="1"/>
    <col min="13" max="13" width="16" bestFit="1" customWidth="1"/>
    <col min="14" max="14" width="17.7109375" bestFit="1" customWidth="1"/>
    <col min="15" max="15" width="19.140625" bestFit="1" customWidth="1"/>
    <col min="16" max="16" width="17.5703125" bestFit="1" customWidth="1"/>
    <col min="17" max="17" width="13.42578125" customWidth="1"/>
  </cols>
  <sheetData>
    <row r="1" spans="1:17" ht="48.75" customHeight="1" x14ac:dyDescent="0.5">
      <c r="A1" s="12"/>
      <c r="B1" s="40" t="s">
        <v>80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17" ht="32.25" customHeight="1" x14ac:dyDescent="0.35">
      <c r="A2" s="27" t="s">
        <v>83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</row>
    <row r="3" spans="1:17" ht="32.25" customHeight="1" x14ac:dyDescent="0.35">
      <c r="A3" s="30" t="s">
        <v>109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2"/>
    </row>
    <row r="4" spans="1:17" ht="21.75" customHeight="1" x14ac:dyDescent="0.25">
      <c r="A4" s="33" t="s">
        <v>78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x14ac:dyDescent="0.25">
      <c r="A5" s="9"/>
      <c r="B5" s="10"/>
      <c r="C5" s="9"/>
      <c r="D5" s="9"/>
      <c r="E5" s="9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s="21" customFormat="1" ht="52.5" customHeight="1" x14ac:dyDescent="0.25">
      <c r="A6" s="48" t="s">
        <v>49</v>
      </c>
      <c r="B6" s="26" t="s">
        <v>63</v>
      </c>
      <c r="C6" s="19" t="s">
        <v>62</v>
      </c>
      <c r="D6" s="19" t="s">
        <v>61</v>
      </c>
      <c r="E6" s="19" t="s">
        <v>60</v>
      </c>
      <c r="F6" s="19" t="s">
        <v>59</v>
      </c>
      <c r="G6" s="19" t="s">
        <v>58</v>
      </c>
      <c r="H6" s="19" t="s">
        <v>57</v>
      </c>
      <c r="I6" s="19" t="s">
        <v>56</v>
      </c>
      <c r="J6" s="19" t="s">
        <v>55</v>
      </c>
      <c r="K6" s="19" t="s">
        <v>54</v>
      </c>
      <c r="L6" s="19" t="s">
        <v>84</v>
      </c>
      <c r="M6" s="19" t="s">
        <v>53</v>
      </c>
      <c r="N6" s="19" t="s">
        <v>52</v>
      </c>
      <c r="O6" s="19" t="s">
        <v>51</v>
      </c>
      <c r="P6" s="19" t="s">
        <v>50</v>
      </c>
      <c r="Q6" s="19" t="s">
        <v>0</v>
      </c>
    </row>
    <row r="7" spans="1:17" x14ac:dyDescent="0.25">
      <c r="A7" s="16" t="s">
        <v>42</v>
      </c>
      <c r="B7" s="17"/>
      <c r="C7" s="17"/>
      <c r="D7" s="17"/>
      <c r="E7" s="17"/>
      <c r="F7" s="17"/>
      <c r="G7" s="17"/>
      <c r="H7" s="17">
        <v>25094</v>
      </c>
      <c r="I7" s="17">
        <v>13925</v>
      </c>
      <c r="J7" s="17"/>
      <c r="K7" s="17"/>
      <c r="L7" s="17"/>
      <c r="M7" s="17"/>
      <c r="N7" s="17"/>
      <c r="O7" s="17"/>
      <c r="P7" s="17"/>
      <c r="Q7" s="17">
        <f>SUM(B7:P7)</f>
        <v>39019</v>
      </c>
    </row>
    <row r="8" spans="1:17" x14ac:dyDescent="0.25">
      <c r="A8" s="16" t="s">
        <v>41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>
        <f t="shared" ref="Q8:Q27" si="0">SUM(B8:P8)</f>
        <v>0</v>
      </c>
    </row>
    <row r="9" spans="1:17" x14ac:dyDescent="0.25">
      <c r="A9" s="16" t="s">
        <v>40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>
        <f t="shared" si="0"/>
        <v>0</v>
      </c>
    </row>
    <row r="10" spans="1:17" x14ac:dyDescent="0.25">
      <c r="A10" s="16" t="s">
        <v>39</v>
      </c>
      <c r="B10" s="17">
        <v>2150</v>
      </c>
      <c r="C10" s="17">
        <v>10357</v>
      </c>
      <c r="D10" s="17"/>
      <c r="E10" s="17"/>
      <c r="F10" s="17">
        <v>27217</v>
      </c>
      <c r="G10" s="17">
        <v>40008</v>
      </c>
      <c r="H10" s="17"/>
      <c r="I10" s="17"/>
      <c r="J10" s="17"/>
      <c r="K10" s="17"/>
      <c r="L10" s="17"/>
      <c r="M10" s="17"/>
      <c r="N10" s="17"/>
      <c r="O10" s="17"/>
      <c r="P10" s="17"/>
      <c r="Q10" s="17">
        <f t="shared" si="0"/>
        <v>79732</v>
      </c>
    </row>
    <row r="11" spans="1:17" x14ac:dyDescent="0.25">
      <c r="A11" s="16" t="s">
        <v>38</v>
      </c>
      <c r="B11" s="17">
        <v>4194</v>
      </c>
      <c r="C11" s="17">
        <v>21039</v>
      </c>
      <c r="D11" s="17"/>
      <c r="E11" s="17"/>
      <c r="F11" s="17">
        <v>61643</v>
      </c>
      <c r="G11" s="17">
        <v>60219</v>
      </c>
      <c r="H11" s="17"/>
      <c r="I11" s="17"/>
      <c r="J11" s="17"/>
      <c r="K11" s="17"/>
      <c r="L11" s="17"/>
      <c r="M11" s="17"/>
      <c r="N11" s="17"/>
      <c r="O11" s="17"/>
      <c r="P11" s="17"/>
      <c r="Q11" s="17">
        <f t="shared" si="0"/>
        <v>147095</v>
      </c>
    </row>
    <row r="12" spans="1:17" x14ac:dyDescent="0.25">
      <c r="A12" s="16" t="s">
        <v>37</v>
      </c>
      <c r="B12" s="17">
        <v>18938</v>
      </c>
      <c r="C12" s="17">
        <v>102658</v>
      </c>
      <c r="D12" s="17"/>
      <c r="E12" s="17"/>
      <c r="F12" s="17">
        <v>372420</v>
      </c>
      <c r="G12" s="17">
        <v>57171</v>
      </c>
      <c r="H12" s="17"/>
      <c r="I12" s="17"/>
      <c r="J12" s="17"/>
      <c r="K12" s="17"/>
      <c r="L12" s="17"/>
      <c r="M12" s="17"/>
      <c r="N12" s="17"/>
      <c r="O12" s="17"/>
      <c r="P12" s="17"/>
      <c r="Q12" s="17">
        <f t="shared" si="0"/>
        <v>551187</v>
      </c>
    </row>
    <row r="13" spans="1:17" x14ac:dyDescent="0.25">
      <c r="A13" s="16" t="s">
        <v>36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>
        <f t="shared" si="0"/>
        <v>0</v>
      </c>
    </row>
    <row r="14" spans="1:17" x14ac:dyDescent="0.25">
      <c r="A14" s="16" t="s">
        <v>35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>
        <f t="shared" si="0"/>
        <v>0</v>
      </c>
    </row>
    <row r="15" spans="1:17" x14ac:dyDescent="0.25">
      <c r="A15" s="16" t="s">
        <v>34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>
        <f t="shared" si="0"/>
        <v>0</v>
      </c>
    </row>
    <row r="16" spans="1:17" x14ac:dyDescent="0.25">
      <c r="A16" s="16" t="s">
        <v>33</v>
      </c>
      <c r="B16" s="17">
        <v>358</v>
      </c>
      <c r="C16" s="17">
        <v>1726</v>
      </c>
      <c r="D16" s="17"/>
      <c r="E16" s="17"/>
      <c r="F16" s="17">
        <v>4600</v>
      </c>
      <c r="G16" s="17">
        <v>5133</v>
      </c>
      <c r="H16" s="17"/>
      <c r="I16" s="17"/>
      <c r="J16" s="17"/>
      <c r="K16" s="17"/>
      <c r="L16" s="17"/>
      <c r="M16" s="17"/>
      <c r="N16" s="17"/>
      <c r="O16" s="17"/>
      <c r="P16" s="17"/>
      <c r="Q16" s="17">
        <f t="shared" si="0"/>
        <v>11817</v>
      </c>
    </row>
    <row r="17" spans="1:17" x14ac:dyDescent="0.25">
      <c r="A17" s="16" t="s">
        <v>32</v>
      </c>
      <c r="B17" s="17">
        <v>555</v>
      </c>
      <c r="C17" s="17">
        <v>2869</v>
      </c>
      <c r="D17" s="17"/>
      <c r="E17" s="17"/>
      <c r="F17" s="17">
        <v>9065</v>
      </c>
      <c r="G17" s="17">
        <v>9961</v>
      </c>
      <c r="H17" s="17"/>
      <c r="I17" s="17"/>
      <c r="J17" s="17"/>
      <c r="K17" s="17"/>
      <c r="L17" s="17"/>
      <c r="M17" s="17"/>
      <c r="N17" s="17"/>
      <c r="O17" s="17"/>
      <c r="P17" s="17"/>
      <c r="Q17" s="17">
        <f t="shared" si="0"/>
        <v>22450</v>
      </c>
    </row>
    <row r="18" spans="1:17" x14ac:dyDescent="0.25">
      <c r="A18" s="16" t="s">
        <v>31</v>
      </c>
      <c r="B18" s="17">
        <v>1801</v>
      </c>
      <c r="C18" s="17">
        <v>10067</v>
      </c>
      <c r="D18" s="17"/>
      <c r="E18" s="17"/>
      <c r="F18" s="17">
        <v>36228</v>
      </c>
      <c r="G18" s="17">
        <v>7768</v>
      </c>
      <c r="H18" s="17"/>
      <c r="I18" s="17"/>
      <c r="J18" s="17"/>
      <c r="K18" s="17"/>
      <c r="L18" s="17"/>
      <c r="M18" s="17"/>
      <c r="N18" s="17"/>
      <c r="O18" s="17">
        <v>1237</v>
      </c>
      <c r="P18" s="17"/>
      <c r="Q18" s="17">
        <f t="shared" si="0"/>
        <v>57101</v>
      </c>
    </row>
    <row r="19" spans="1:17" x14ac:dyDescent="0.25">
      <c r="A19" s="16" t="s">
        <v>30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>
        <f t="shared" si="0"/>
        <v>0</v>
      </c>
    </row>
    <row r="20" spans="1:17" x14ac:dyDescent="0.25">
      <c r="A20" s="16" t="s">
        <v>29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>
        <f t="shared" si="0"/>
        <v>0</v>
      </c>
    </row>
    <row r="21" spans="1:17" x14ac:dyDescent="0.25">
      <c r="A21" s="16" t="s">
        <v>28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>
        <f t="shared" si="0"/>
        <v>0</v>
      </c>
    </row>
    <row r="22" spans="1:17" x14ac:dyDescent="0.25">
      <c r="A22" s="16" t="s">
        <v>27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>
        <f t="shared" si="0"/>
        <v>0</v>
      </c>
    </row>
    <row r="23" spans="1:17" x14ac:dyDescent="0.25">
      <c r="A23" s="16" t="s">
        <v>26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>
        <f t="shared" si="0"/>
        <v>0</v>
      </c>
    </row>
    <row r="24" spans="1:17" x14ac:dyDescent="0.25">
      <c r="A24" s="16" t="s">
        <v>25</v>
      </c>
      <c r="B24" s="17">
        <v>556</v>
      </c>
      <c r="C24" s="17"/>
      <c r="D24" s="17"/>
      <c r="E24" s="17"/>
      <c r="F24" s="17"/>
      <c r="G24" s="17"/>
      <c r="H24" s="17">
        <v>84415</v>
      </c>
      <c r="I24" s="17">
        <v>61974</v>
      </c>
      <c r="J24" s="17">
        <v>18958</v>
      </c>
      <c r="K24" s="17"/>
      <c r="L24" s="17"/>
      <c r="M24" s="17"/>
      <c r="N24" s="17"/>
      <c r="O24" s="17"/>
      <c r="P24" s="17"/>
      <c r="Q24" s="17">
        <f t="shared" si="0"/>
        <v>165903</v>
      </c>
    </row>
    <row r="25" spans="1:17" x14ac:dyDescent="0.25">
      <c r="A25" s="16" t="s">
        <v>24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>
        <f t="shared" si="0"/>
        <v>0</v>
      </c>
    </row>
    <row r="26" spans="1:17" x14ac:dyDescent="0.25">
      <c r="A26" s="16" t="s">
        <v>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>
        <f t="shared" si="0"/>
        <v>0</v>
      </c>
    </row>
    <row r="27" spans="1:17" x14ac:dyDescent="0.25">
      <c r="A27" s="16" t="s">
        <v>22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>
        <f t="shared" si="0"/>
        <v>0</v>
      </c>
    </row>
    <row r="28" spans="1:17" x14ac:dyDescent="0.25">
      <c r="A28" s="16" t="s">
        <v>20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>
        <f t="shared" ref="Q28:Q46" si="1">SUM(B29:P29)</f>
        <v>1054370</v>
      </c>
    </row>
    <row r="29" spans="1:17" x14ac:dyDescent="0.25">
      <c r="A29" s="16" t="s">
        <v>19</v>
      </c>
      <c r="B29" s="17">
        <v>12540</v>
      </c>
      <c r="C29" s="17"/>
      <c r="D29" s="17">
        <v>154694</v>
      </c>
      <c r="E29" s="17">
        <v>654081</v>
      </c>
      <c r="F29" s="17"/>
      <c r="G29" s="17"/>
      <c r="H29" s="17"/>
      <c r="I29" s="17"/>
      <c r="J29" s="17"/>
      <c r="K29" s="17"/>
      <c r="L29" s="17"/>
      <c r="M29" s="17">
        <v>226127</v>
      </c>
      <c r="N29" s="17"/>
      <c r="O29" s="17"/>
      <c r="P29" s="17">
        <v>6928</v>
      </c>
      <c r="Q29" s="17">
        <f t="shared" si="1"/>
        <v>69682</v>
      </c>
    </row>
    <row r="30" spans="1:17" x14ac:dyDescent="0.25">
      <c r="A30" s="16" t="s">
        <v>18</v>
      </c>
      <c r="B30" s="17">
        <v>759</v>
      </c>
      <c r="C30" s="17"/>
      <c r="D30" s="17">
        <v>11123</v>
      </c>
      <c r="E30" s="17">
        <v>43758</v>
      </c>
      <c r="F30" s="17"/>
      <c r="G30" s="17"/>
      <c r="H30" s="17"/>
      <c r="I30" s="17"/>
      <c r="J30" s="17"/>
      <c r="K30" s="17"/>
      <c r="L30" s="17"/>
      <c r="M30" s="17">
        <v>13537</v>
      </c>
      <c r="N30" s="17"/>
      <c r="O30" s="17"/>
      <c r="P30" s="17">
        <v>505</v>
      </c>
      <c r="Q30" s="17">
        <f t="shared" si="1"/>
        <v>0</v>
      </c>
    </row>
    <row r="31" spans="1:17" x14ac:dyDescent="0.25">
      <c r="A31" s="16" t="s">
        <v>17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>
        <f t="shared" si="1"/>
        <v>260859</v>
      </c>
    </row>
    <row r="32" spans="1:17" x14ac:dyDescent="0.25">
      <c r="A32" s="16" t="s">
        <v>16</v>
      </c>
      <c r="B32" s="17">
        <v>3102</v>
      </c>
      <c r="C32" s="17"/>
      <c r="D32" s="17">
        <v>37265</v>
      </c>
      <c r="E32" s="17">
        <v>158197</v>
      </c>
      <c r="F32" s="17"/>
      <c r="G32" s="17"/>
      <c r="H32" s="17"/>
      <c r="I32" s="17"/>
      <c r="J32" s="17"/>
      <c r="K32" s="17"/>
      <c r="L32" s="17"/>
      <c r="M32" s="17">
        <v>61760</v>
      </c>
      <c r="N32" s="17"/>
      <c r="O32" s="17"/>
      <c r="P32" s="17">
        <v>535</v>
      </c>
      <c r="Q32" s="17">
        <f t="shared" si="1"/>
        <v>185869</v>
      </c>
    </row>
    <row r="33" spans="1:17" x14ac:dyDescent="0.25">
      <c r="A33" s="16" t="s">
        <v>15</v>
      </c>
      <c r="B33" s="17">
        <v>2240</v>
      </c>
      <c r="C33" s="17"/>
      <c r="D33" s="17">
        <v>26138</v>
      </c>
      <c r="E33" s="17">
        <v>111852</v>
      </c>
      <c r="F33" s="17"/>
      <c r="G33" s="17"/>
      <c r="H33" s="17"/>
      <c r="I33" s="17"/>
      <c r="J33" s="17"/>
      <c r="K33" s="17">
        <v>1551</v>
      </c>
      <c r="L33" s="17"/>
      <c r="M33" s="17">
        <v>41534</v>
      </c>
      <c r="N33" s="17"/>
      <c r="O33" s="17"/>
      <c r="P33" s="17">
        <v>2554</v>
      </c>
      <c r="Q33" s="17">
        <f t="shared" si="1"/>
        <v>230668</v>
      </c>
    </row>
    <row r="34" spans="1:17" x14ac:dyDescent="0.25">
      <c r="A34" s="16" t="s">
        <v>14</v>
      </c>
      <c r="B34" s="17">
        <v>2858</v>
      </c>
      <c r="C34" s="17"/>
      <c r="D34" s="17">
        <v>33038</v>
      </c>
      <c r="E34" s="17">
        <v>136657</v>
      </c>
      <c r="F34" s="17"/>
      <c r="G34" s="17"/>
      <c r="H34" s="17"/>
      <c r="I34" s="17"/>
      <c r="J34" s="17"/>
      <c r="K34" s="17"/>
      <c r="L34" s="17"/>
      <c r="M34" s="17">
        <v>55844</v>
      </c>
      <c r="N34" s="17"/>
      <c r="O34" s="17"/>
      <c r="P34" s="17">
        <v>2271</v>
      </c>
      <c r="Q34" s="17">
        <f t="shared" si="1"/>
        <v>0</v>
      </c>
    </row>
    <row r="35" spans="1:17" x14ac:dyDescent="0.25">
      <c r="A35" s="16" t="s">
        <v>13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>
        <f t="shared" si="1"/>
        <v>0</v>
      </c>
    </row>
    <row r="36" spans="1:17" x14ac:dyDescent="0.25">
      <c r="A36" s="16" t="s">
        <v>12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>
        <f t="shared" si="1"/>
        <v>398038</v>
      </c>
    </row>
    <row r="37" spans="1:17" x14ac:dyDescent="0.25">
      <c r="A37" s="16" t="s">
        <v>11</v>
      </c>
      <c r="B37" s="17">
        <v>4896</v>
      </c>
      <c r="C37" s="17"/>
      <c r="D37" s="17">
        <v>54118</v>
      </c>
      <c r="E37" s="17">
        <v>230465</v>
      </c>
      <c r="F37" s="17"/>
      <c r="G37" s="17"/>
      <c r="H37" s="17"/>
      <c r="I37" s="17"/>
      <c r="J37" s="17"/>
      <c r="K37" s="17"/>
      <c r="L37" s="17"/>
      <c r="M37" s="17">
        <v>105309</v>
      </c>
      <c r="N37" s="17"/>
      <c r="O37" s="17"/>
      <c r="P37" s="17">
        <v>3250</v>
      </c>
      <c r="Q37" s="17">
        <f t="shared" si="1"/>
        <v>54791</v>
      </c>
    </row>
    <row r="38" spans="1:17" x14ac:dyDescent="0.25">
      <c r="A38" s="16" t="s">
        <v>10</v>
      </c>
      <c r="B38" s="17">
        <v>632</v>
      </c>
      <c r="C38" s="17"/>
      <c r="D38" s="17">
        <v>7059</v>
      </c>
      <c r="E38" s="17">
        <v>30577</v>
      </c>
      <c r="F38" s="17"/>
      <c r="G38" s="17"/>
      <c r="H38" s="17"/>
      <c r="I38" s="17"/>
      <c r="J38" s="17"/>
      <c r="K38" s="17"/>
      <c r="L38" s="17">
        <v>976</v>
      </c>
      <c r="M38" s="17">
        <v>15547</v>
      </c>
      <c r="N38" s="17"/>
      <c r="O38" s="17"/>
      <c r="P38" s="17"/>
      <c r="Q38" s="17">
        <f t="shared" si="1"/>
        <v>142614</v>
      </c>
    </row>
    <row r="39" spans="1:17" x14ac:dyDescent="0.25">
      <c r="A39" s="16" t="s">
        <v>9</v>
      </c>
      <c r="B39" s="17">
        <v>1737</v>
      </c>
      <c r="C39" s="17"/>
      <c r="D39" s="17">
        <v>19412</v>
      </c>
      <c r="E39" s="17">
        <v>82606</v>
      </c>
      <c r="F39" s="17"/>
      <c r="G39" s="17"/>
      <c r="H39" s="17"/>
      <c r="I39" s="17"/>
      <c r="J39" s="17"/>
      <c r="K39" s="17"/>
      <c r="L39" s="17"/>
      <c r="M39" s="17">
        <v>37290</v>
      </c>
      <c r="N39" s="17"/>
      <c r="O39" s="17"/>
      <c r="P39" s="17">
        <v>1569</v>
      </c>
      <c r="Q39" s="17">
        <f t="shared" si="1"/>
        <v>0</v>
      </c>
    </row>
    <row r="40" spans="1:17" x14ac:dyDescent="0.25">
      <c r="A40" s="16" t="s">
        <v>8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>
        <f t="shared" si="1"/>
        <v>37478</v>
      </c>
    </row>
    <row r="41" spans="1:17" x14ac:dyDescent="0.25">
      <c r="A41" s="16" t="s">
        <v>7</v>
      </c>
      <c r="B41" s="17">
        <v>434</v>
      </c>
      <c r="C41" s="17"/>
      <c r="D41" s="17">
        <v>4601</v>
      </c>
      <c r="E41" s="17">
        <v>19827</v>
      </c>
      <c r="F41" s="17"/>
      <c r="G41" s="17"/>
      <c r="H41" s="17"/>
      <c r="I41" s="17"/>
      <c r="J41" s="17"/>
      <c r="K41" s="17"/>
      <c r="L41" s="17"/>
      <c r="M41" s="17">
        <v>10170</v>
      </c>
      <c r="N41" s="17"/>
      <c r="O41" s="17"/>
      <c r="P41" s="17">
        <v>2446</v>
      </c>
      <c r="Q41" s="17">
        <f t="shared" si="1"/>
        <v>0</v>
      </c>
    </row>
    <row r="42" spans="1:17" x14ac:dyDescent="0.25">
      <c r="A42" s="16" t="s">
        <v>6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>
        <f t="shared" si="1"/>
        <v>388126</v>
      </c>
    </row>
    <row r="43" spans="1:17" x14ac:dyDescent="0.25">
      <c r="A43" s="16" t="s">
        <v>5</v>
      </c>
      <c r="B43" s="17">
        <v>4776</v>
      </c>
      <c r="C43" s="17"/>
      <c r="D43" s="17">
        <v>50614</v>
      </c>
      <c r="E43" s="17">
        <v>217811</v>
      </c>
      <c r="F43" s="17"/>
      <c r="G43" s="17"/>
      <c r="H43" s="17"/>
      <c r="I43" s="17"/>
      <c r="J43" s="17"/>
      <c r="K43" s="17"/>
      <c r="L43" s="17"/>
      <c r="M43" s="17">
        <v>111869</v>
      </c>
      <c r="N43" s="17"/>
      <c r="O43" s="17"/>
      <c r="P43" s="17">
        <v>3056</v>
      </c>
      <c r="Q43" s="17">
        <f t="shared" si="1"/>
        <v>0</v>
      </c>
    </row>
    <row r="44" spans="1:17" x14ac:dyDescent="0.25">
      <c r="A44" s="16" t="s">
        <v>4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>
        <f t="shared" si="1"/>
        <v>348421</v>
      </c>
    </row>
    <row r="45" spans="1:17" x14ac:dyDescent="0.25">
      <c r="A45" s="16" t="s">
        <v>3</v>
      </c>
      <c r="B45" s="17">
        <v>4433</v>
      </c>
      <c r="C45" s="17"/>
      <c r="D45" s="17">
        <v>42520</v>
      </c>
      <c r="E45" s="17">
        <v>185780</v>
      </c>
      <c r="F45" s="17"/>
      <c r="G45" s="17"/>
      <c r="H45" s="17"/>
      <c r="I45" s="17"/>
      <c r="J45" s="17"/>
      <c r="K45" s="17"/>
      <c r="L45" s="17"/>
      <c r="M45" s="17">
        <v>108340</v>
      </c>
      <c r="N45" s="17"/>
      <c r="O45" s="17"/>
      <c r="P45" s="17">
        <v>7348</v>
      </c>
      <c r="Q45" s="17">
        <f t="shared" si="1"/>
        <v>22641</v>
      </c>
    </row>
    <row r="46" spans="1:17" x14ac:dyDescent="0.25">
      <c r="A46" s="16" t="s">
        <v>2</v>
      </c>
      <c r="B46" s="17">
        <v>307</v>
      </c>
      <c r="C46" s="17"/>
      <c r="D46" s="17">
        <v>2626</v>
      </c>
      <c r="E46" s="17">
        <v>12928</v>
      </c>
      <c r="F46" s="17"/>
      <c r="G46" s="17"/>
      <c r="H46" s="17"/>
      <c r="I46" s="17"/>
      <c r="J46" s="17"/>
      <c r="K46" s="17"/>
      <c r="L46" s="17"/>
      <c r="M46" s="17">
        <v>6780</v>
      </c>
      <c r="N46" s="17"/>
      <c r="O46" s="17"/>
      <c r="P46" s="17"/>
      <c r="Q46" s="17">
        <f t="shared" si="1"/>
        <v>0</v>
      </c>
    </row>
    <row r="47" spans="1:17" x14ac:dyDescent="0.25">
      <c r="A47" s="16" t="s">
        <v>1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</row>
    <row r="48" spans="1:17" s="21" customFormat="1" ht="29.25" customHeight="1" x14ac:dyDescent="0.25">
      <c r="A48" s="18" t="s">
        <v>0</v>
      </c>
      <c r="B48" s="17">
        <f>SUM(B7:B47)</f>
        <v>67266</v>
      </c>
      <c r="C48" s="17">
        <f t="shared" ref="C48:P48" si="2">SUM(C7:C47)</f>
        <v>148716</v>
      </c>
      <c r="D48" s="17">
        <f t="shared" si="2"/>
        <v>443208</v>
      </c>
      <c r="E48" s="17">
        <f t="shared" si="2"/>
        <v>1884539</v>
      </c>
      <c r="F48" s="17">
        <f t="shared" si="2"/>
        <v>511173</v>
      </c>
      <c r="G48" s="17">
        <f t="shared" si="2"/>
        <v>180260</v>
      </c>
      <c r="H48" s="17">
        <f t="shared" si="2"/>
        <v>109509</v>
      </c>
      <c r="I48" s="17">
        <f t="shared" si="2"/>
        <v>75899</v>
      </c>
      <c r="J48" s="17">
        <f t="shared" si="2"/>
        <v>18958</v>
      </c>
      <c r="K48" s="17">
        <f t="shared" si="2"/>
        <v>1551</v>
      </c>
      <c r="L48" s="17">
        <f t="shared" si="2"/>
        <v>976</v>
      </c>
      <c r="M48" s="17">
        <f t="shared" si="2"/>
        <v>794107</v>
      </c>
      <c r="N48" s="17">
        <f t="shared" si="2"/>
        <v>0</v>
      </c>
      <c r="O48" s="17">
        <f t="shared" si="2"/>
        <v>1237</v>
      </c>
      <c r="P48" s="17">
        <f t="shared" si="2"/>
        <v>30462</v>
      </c>
      <c r="Q48" s="22">
        <f>SUM(Q7:Q47)</f>
        <v>4267861</v>
      </c>
    </row>
    <row r="50" spans="17:17" x14ac:dyDescent="0.25">
      <c r="Q50" s="23"/>
    </row>
  </sheetData>
  <mergeCells count="4">
    <mergeCell ref="A4:Q4"/>
    <mergeCell ref="B1:Q1"/>
    <mergeCell ref="A2:Q2"/>
    <mergeCell ref="A3:Q3"/>
  </mergeCells>
  <dataValidations count="1">
    <dataValidation type="whole" allowBlank="1" showInputMessage="1" showErrorMessage="1" errorTitle="ERRORE NEL DATO IMMESSO" error="INSERIRE SOLO NUMERI INTERI" sqref="J7:L27 B29:E47 B7:E27 J29:L47 M7:M47 O7:P47">
      <formula1>1</formula1>
      <formula2>999999999999</formula2>
    </dataValidation>
  </dataValidations>
  <pageMargins left="0.7" right="0.7" top="0.75" bottom="0.75" header="0.3" footer="0.3"/>
  <pageSetup paperSize="9" scale="4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workbookViewId="0">
      <selection activeCell="C13" sqref="C13"/>
    </sheetView>
  </sheetViews>
  <sheetFormatPr defaultRowHeight="15" x14ac:dyDescent="0.25"/>
  <cols>
    <col min="1" max="1" width="72.42578125" bestFit="1" customWidth="1"/>
    <col min="2" max="2" width="16.5703125" customWidth="1"/>
    <col min="3" max="3" width="62.140625" customWidth="1"/>
  </cols>
  <sheetData>
    <row r="1" spans="1:3" ht="48.75" customHeight="1" x14ac:dyDescent="0.5">
      <c r="A1" s="12"/>
      <c r="B1" s="36" t="s">
        <v>82</v>
      </c>
      <c r="C1" s="37"/>
    </row>
    <row r="2" spans="1:3" ht="32.25" customHeight="1" x14ac:dyDescent="0.35">
      <c r="A2" s="27" t="s">
        <v>111</v>
      </c>
      <c r="B2" s="28"/>
      <c r="C2" s="29"/>
    </row>
    <row r="3" spans="1:3" ht="32.25" customHeight="1" x14ac:dyDescent="0.35">
      <c r="A3" s="30" t="s">
        <v>109</v>
      </c>
      <c r="B3" s="31"/>
      <c r="C3" s="32"/>
    </row>
    <row r="4" spans="1:3" ht="21.75" customHeight="1" x14ac:dyDescent="0.25">
      <c r="A4" s="38" t="s">
        <v>78</v>
      </c>
      <c r="B4" s="38"/>
      <c r="C4" s="38"/>
    </row>
    <row r="5" spans="1:3" x14ac:dyDescent="0.25">
      <c r="A5" s="9"/>
      <c r="B5" s="10"/>
      <c r="C5" s="9"/>
    </row>
    <row r="6" spans="1:3" ht="15.75" x14ac:dyDescent="0.25">
      <c r="A6" s="18" t="s">
        <v>68</v>
      </c>
      <c r="B6" s="18" t="s">
        <v>67</v>
      </c>
      <c r="C6" s="18" t="s">
        <v>66</v>
      </c>
    </row>
    <row r="7" spans="1:3" x14ac:dyDescent="0.25">
      <c r="A7" s="16" t="s">
        <v>85</v>
      </c>
      <c r="B7" s="16" t="s">
        <v>65</v>
      </c>
      <c r="C7" s="17">
        <v>93900</v>
      </c>
    </row>
    <row r="8" spans="1:3" x14ac:dyDescent="0.25">
      <c r="A8" s="16" t="s">
        <v>86</v>
      </c>
      <c r="B8" s="16" t="s">
        <v>65</v>
      </c>
      <c r="C8" s="16"/>
    </row>
    <row r="9" spans="1:3" x14ac:dyDescent="0.25">
      <c r="A9" s="16" t="s">
        <v>87</v>
      </c>
      <c r="B9" s="16" t="s">
        <v>65</v>
      </c>
      <c r="C9" s="17">
        <v>313361</v>
      </c>
    </row>
    <row r="10" spans="1:3" x14ac:dyDescent="0.25">
      <c r="A10" s="16" t="s">
        <v>88</v>
      </c>
      <c r="B10" s="16" t="s">
        <v>65</v>
      </c>
      <c r="C10" s="17">
        <v>19529</v>
      </c>
    </row>
    <row r="11" spans="1:3" x14ac:dyDescent="0.25">
      <c r="A11" s="16" t="s">
        <v>89</v>
      </c>
      <c r="B11" s="16" t="s">
        <v>65</v>
      </c>
      <c r="C11" s="17">
        <v>98081</v>
      </c>
    </row>
    <row r="12" spans="1:3" x14ac:dyDescent="0.25">
      <c r="A12" s="16" t="s">
        <v>90</v>
      </c>
      <c r="B12" s="16" t="s">
        <v>65</v>
      </c>
      <c r="C12" s="16"/>
    </row>
    <row r="13" spans="1:3" x14ac:dyDescent="0.25">
      <c r="A13" s="16" t="s">
        <v>91</v>
      </c>
      <c r="B13" s="16" t="s">
        <v>65</v>
      </c>
      <c r="C13" s="16"/>
    </row>
    <row r="14" spans="1:3" x14ac:dyDescent="0.25">
      <c r="A14" s="16" t="s">
        <v>92</v>
      </c>
      <c r="B14" s="16" t="s">
        <v>65</v>
      </c>
      <c r="C14" s="16"/>
    </row>
    <row r="15" spans="1:3" x14ac:dyDescent="0.25">
      <c r="A15" s="16" t="s">
        <v>93</v>
      </c>
      <c r="B15" s="16" t="s">
        <v>65</v>
      </c>
      <c r="C15" s="16"/>
    </row>
    <row r="16" spans="1:3" x14ac:dyDescent="0.25">
      <c r="A16" s="16" t="s">
        <v>94</v>
      </c>
      <c r="B16" s="16" t="s">
        <v>65</v>
      </c>
      <c r="C16" s="16"/>
    </row>
    <row r="17" spans="1:3" x14ac:dyDescent="0.25">
      <c r="A17" s="16" t="s">
        <v>95</v>
      </c>
      <c r="B17" s="16" t="s">
        <v>65</v>
      </c>
      <c r="C17" s="16"/>
    </row>
    <row r="18" spans="1:3" x14ac:dyDescent="0.25">
      <c r="A18" s="16" t="s">
        <v>96</v>
      </c>
      <c r="B18" s="16" t="s">
        <v>65</v>
      </c>
      <c r="C18" s="17"/>
    </row>
    <row r="19" spans="1:3" x14ac:dyDescent="0.25">
      <c r="A19" s="16" t="s">
        <v>97</v>
      </c>
      <c r="B19" s="16" t="s">
        <v>65</v>
      </c>
      <c r="C19" s="17">
        <v>67178</v>
      </c>
    </row>
    <row r="20" spans="1:3" x14ac:dyDescent="0.25">
      <c r="A20" s="16" t="s">
        <v>98</v>
      </c>
      <c r="B20" s="16" t="s">
        <v>65</v>
      </c>
      <c r="C20" s="16"/>
    </row>
    <row r="21" spans="1:3" x14ac:dyDescent="0.25">
      <c r="A21" s="16" t="s">
        <v>99</v>
      </c>
      <c r="B21" s="16" t="s">
        <v>65</v>
      </c>
      <c r="C21" s="16"/>
    </row>
    <row r="22" spans="1:3" x14ac:dyDescent="0.25">
      <c r="A22" s="16" t="s">
        <v>100</v>
      </c>
      <c r="B22" s="16" t="s">
        <v>65</v>
      </c>
      <c r="C22" s="17">
        <v>4165874</v>
      </c>
    </row>
    <row r="23" spans="1:3" x14ac:dyDescent="0.25">
      <c r="A23" s="16" t="s">
        <v>101</v>
      </c>
      <c r="B23" s="16" t="s">
        <v>65</v>
      </c>
      <c r="C23" s="16"/>
    </row>
    <row r="24" spans="1:3" x14ac:dyDescent="0.25">
      <c r="A24" s="16" t="s">
        <v>102</v>
      </c>
      <c r="B24" s="16" t="s">
        <v>65</v>
      </c>
      <c r="C24" s="17">
        <v>1345862</v>
      </c>
    </row>
    <row r="25" spans="1:3" x14ac:dyDescent="0.25">
      <c r="A25" s="16" t="s">
        <v>103</v>
      </c>
      <c r="B25" s="16" t="s">
        <v>65</v>
      </c>
      <c r="C25" s="16"/>
    </row>
    <row r="26" spans="1:3" x14ac:dyDescent="0.25">
      <c r="A26" s="16" t="s">
        <v>104</v>
      </c>
      <c r="B26" s="16" t="s">
        <v>65</v>
      </c>
      <c r="C26" s="16"/>
    </row>
    <row r="27" spans="1:3" x14ac:dyDescent="0.25">
      <c r="A27" s="16" t="s">
        <v>105</v>
      </c>
      <c r="B27" s="16" t="s">
        <v>65</v>
      </c>
      <c r="C27" s="16"/>
    </row>
    <row r="28" spans="1:3" x14ac:dyDescent="0.25">
      <c r="A28" s="16" t="s">
        <v>106</v>
      </c>
      <c r="B28" s="16" t="s">
        <v>65</v>
      </c>
      <c r="C28" s="16"/>
    </row>
    <row r="29" spans="1:3" x14ac:dyDescent="0.25">
      <c r="A29" s="16" t="s">
        <v>107</v>
      </c>
      <c r="B29" s="16" t="s">
        <v>64</v>
      </c>
      <c r="C29" s="16"/>
    </row>
    <row r="30" spans="1:3" x14ac:dyDescent="0.25">
      <c r="A30" s="16" t="s">
        <v>108</v>
      </c>
      <c r="B30" s="16" t="s">
        <v>64</v>
      </c>
      <c r="C30" s="17">
        <v>199557</v>
      </c>
    </row>
    <row r="31" spans="1:3" ht="24.75" customHeight="1" x14ac:dyDescent="0.25">
      <c r="A31" s="18" t="s">
        <v>0</v>
      </c>
      <c r="B31" s="18"/>
      <c r="C31" s="22">
        <f>SUM(C7:C30)</f>
        <v>6303342</v>
      </c>
    </row>
  </sheetData>
  <mergeCells count="4">
    <mergeCell ref="B1:C1"/>
    <mergeCell ref="A2:C2"/>
    <mergeCell ref="A3:C3"/>
    <mergeCell ref="A4:C4"/>
  </mergeCells>
  <pageMargins left="0.7" right="0.7" top="0.75" bottom="0.75" header="0.3" footer="0.3"/>
  <pageSetup paperSize="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workbookViewId="0">
      <selection activeCell="D11" sqref="D11"/>
    </sheetView>
  </sheetViews>
  <sheetFormatPr defaultRowHeight="15" x14ac:dyDescent="0.25"/>
  <cols>
    <col min="1" max="1" width="69" customWidth="1"/>
    <col min="2" max="2" width="10.85546875" bestFit="1" customWidth="1"/>
    <col min="3" max="3" width="14" bestFit="1" customWidth="1"/>
    <col min="4" max="4" width="14" customWidth="1"/>
    <col min="5" max="5" width="15.140625" bestFit="1" customWidth="1"/>
    <col min="6" max="6" width="11.7109375" bestFit="1" customWidth="1"/>
    <col min="7" max="7" width="13.85546875" bestFit="1" customWidth="1"/>
    <col min="8" max="8" width="10.28515625" bestFit="1" customWidth="1"/>
    <col min="9" max="9" width="14" bestFit="1" customWidth="1"/>
    <col min="10" max="10" width="12.28515625" bestFit="1" customWidth="1"/>
  </cols>
  <sheetData>
    <row r="1" spans="1:10" ht="79.5" customHeight="1" x14ac:dyDescent="0.5">
      <c r="A1" s="20"/>
      <c r="B1" s="40" t="s">
        <v>81</v>
      </c>
      <c r="C1" s="40"/>
      <c r="D1" s="40"/>
      <c r="E1" s="40"/>
      <c r="F1" s="40"/>
      <c r="G1" s="40"/>
      <c r="H1" s="40"/>
      <c r="I1" s="40"/>
      <c r="J1" s="41"/>
    </row>
    <row r="2" spans="1:10" ht="32.25" customHeight="1" x14ac:dyDescent="0.25">
      <c r="A2" s="45" t="s">
        <v>110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ht="32.25" customHeight="1" x14ac:dyDescent="0.25">
      <c r="A3" s="42" t="s">
        <v>109</v>
      </c>
      <c r="B3" s="43"/>
      <c r="C3" s="43"/>
      <c r="D3" s="43"/>
      <c r="E3" s="43"/>
      <c r="F3" s="43"/>
      <c r="G3" s="43"/>
      <c r="H3" s="43"/>
      <c r="I3" s="43"/>
      <c r="J3" s="44"/>
    </row>
    <row r="4" spans="1:10" ht="21.75" customHeight="1" x14ac:dyDescent="0.25">
      <c r="A4" s="39" t="s">
        <v>78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x14ac:dyDescent="0.25">
      <c r="A5" s="9"/>
      <c r="B5" s="10"/>
      <c r="C5" s="9"/>
      <c r="D5" s="9"/>
      <c r="E5" s="9"/>
      <c r="F5" s="11"/>
      <c r="G5" s="11"/>
      <c r="H5" s="11"/>
      <c r="I5" s="11"/>
      <c r="J5" s="11"/>
    </row>
    <row r="6" spans="1:10" ht="47.25" x14ac:dyDescent="0.25">
      <c r="A6" s="26" t="s">
        <v>49</v>
      </c>
      <c r="B6" s="26" t="s">
        <v>77</v>
      </c>
      <c r="C6" s="19" t="s">
        <v>76</v>
      </c>
      <c r="D6" s="19" t="s">
        <v>75</v>
      </c>
      <c r="E6" s="19" t="s">
        <v>74</v>
      </c>
      <c r="F6" s="19" t="s">
        <v>73</v>
      </c>
      <c r="G6" s="19" t="s">
        <v>72</v>
      </c>
      <c r="H6" s="19" t="s">
        <v>71</v>
      </c>
      <c r="I6" s="19" t="s">
        <v>70</v>
      </c>
      <c r="J6" s="19" t="s">
        <v>69</v>
      </c>
    </row>
    <row r="7" spans="1:10" x14ac:dyDescent="0.25">
      <c r="A7" s="16" t="s">
        <v>42</v>
      </c>
      <c r="B7" s="24">
        <v>1</v>
      </c>
      <c r="C7" s="24"/>
      <c r="D7" s="25">
        <v>1</v>
      </c>
      <c r="E7" s="24"/>
      <c r="F7" s="25"/>
      <c r="G7" s="24"/>
      <c r="H7" s="25"/>
      <c r="I7" s="17">
        <f>C7+E7+G7</f>
        <v>0</v>
      </c>
      <c r="J7" s="17">
        <f>D7+F7+H7</f>
        <v>1</v>
      </c>
    </row>
    <row r="8" spans="1:10" x14ac:dyDescent="0.25">
      <c r="A8" s="16" t="s">
        <v>41</v>
      </c>
      <c r="B8" s="24">
        <v>1</v>
      </c>
      <c r="C8" s="24"/>
      <c r="D8" s="25"/>
      <c r="E8" s="24"/>
      <c r="F8" s="25"/>
      <c r="G8" s="24"/>
      <c r="H8" s="25"/>
      <c r="I8" s="17">
        <f t="shared" ref="I8:I47" si="0">C8+E8+G8</f>
        <v>0</v>
      </c>
      <c r="J8" s="17">
        <f t="shared" ref="J8:J47" si="1">D8+F8+H8</f>
        <v>0</v>
      </c>
    </row>
    <row r="9" spans="1:10" x14ac:dyDescent="0.25">
      <c r="A9" s="16" t="s">
        <v>40</v>
      </c>
      <c r="B9" s="24"/>
      <c r="C9" s="24"/>
      <c r="D9" s="25"/>
      <c r="E9" s="24"/>
      <c r="F9" s="25"/>
      <c r="G9" s="24"/>
      <c r="H9" s="25"/>
      <c r="I9" s="17">
        <f t="shared" si="0"/>
        <v>0</v>
      </c>
      <c r="J9" s="17">
        <f t="shared" si="1"/>
        <v>0</v>
      </c>
    </row>
    <row r="10" spans="1:10" x14ac:dyDescent="0.25">
      <c r="A10" s="16" t="s">
        <v>39</v>
      </c>
      <c r="B10" s="24">
        <v>15</v>
      </c>
      <c r="C10" s="24">
        <v>4</v>
      </c>
      <c r="D10" s="25">
        <v>9</v>
      </c>
      <c r="E10" s="24"/>
      <c r="F10" s="25"/>
      <c r="G10" s="24"/>
      <c r="H10" s="25"/>
      <c r="I10" s="17">
        <f t="shared" si="0"/>
        <v>4</v>
      </c>
      <c r="J10" s="17">
        <f t="shared" si="1"/>
        <v>9</v>
      </c>
    </row>
    <row r="11" spans="1:10" x14ac:dyDescent="0.25">
      <c r="A11" s="16" t="s">
        <v>38</v>
      </c>
      <c r="B11" s="24">
        <v>31</v>
      </c>
      <c r="C11" s="24">
        <v>5</v>
      </c>
      <c r="D11" s="25">
        <v>3</v>
      </c>
      <c r="E11" s="24"/>
      <c r="F11" s="25"/>
      <c r="G11" s="24"/>
      <c r="H11" s="25"/>
      <c r="I11" s="17">
        <f t="shared" si="0"/>
        <v>5</v>
      </c>
      <c r="J11" s="17">
        <f t="shared" si="1"/>
        <v>3</v>
      </c>
    </row>
    <row r="12" spans="1:10" x14ac:dyDescent="0.25">
      <c r="A12" s="16" t="s">
        <v>37</v>
      </c>
      <c r="B12" s="24">
        <v>95</v>
      </c>
      <c r="C12" s="24">
        <v>28</v>
      </c>
      <c r="D12" s="25">
        <v>52</v>
      </c>
      <c r="E12" s="24"/>
      <c r="F12" s="25">
        <v>2</v>
      </c>
      <c r="G12" s="24">
        <v>2</v>
      </c>
      <c r="H12" s="25">
        <v>2</v>
      </c>
      <c r="I12" s="17">
        <f t="shared" si="0"/>
        <v>30</v>
      </c>
      <c r="J12" s="17">
        <f t="shared" si="1"/>
        <v>56</v>
      </c>
    </row>
    <row r="13" spans="1:10" x14ac:dyDescent="0.25">
      <c r="A13" s="16" t="s">
        <v>36</v>
      </c>
      <c r="B13" s="24"/>
      <c r="C13" s="24"/>
      <c r="D13" s="25"/>
      <c r="E13" s="24"/>
      <c r="F13" s="25"/>
      <c r="G13" s="24"/>
      <c r="H13" s="25"/>
      <c r="I13" s="17">
        <f t="shared" si="0"/>
        <v>0</v>
      </c>
      <c r="J13" s="17">
        <f t="shared" si="1"/>
        <v>0</v>
      </c>
    </row>
    <row r="14" spans="1:10" x14ac:dyDescent="0.25">
      <c r="A14" s="16" t="s">
        <v>35</v>
      </c>
      <c r="B14" s="24"/>
      <c r="C14" s="24"/>
      <c r="D14" s="25"/>
      <c r="E14" s="24"/>
      <c r="F14" s="25"/>
      <c r="G14" s="24"/>
      <c r="H14" s="25"/>
      <c r="I14" s="17">
        <f t="shared" si="0"/>
        <v>0</v>
      </c>
      <c r="J14" s="17">
        <f t="shared" si="1"/>
        <v>0</v>
      </c>
    </row>
    <row r="15" spans="1:10" x14ac:dyDescent="0.25">
      <c r="A15" s="16" t="s">
        <v>34</v>
      </c>
      <c r="B15" s="24"/>
      <c r="C15" s="24"/>
      <c r="D15" s="25"/>
      <c r="E15" s="24"/>
      <c r="F15" s="25"/>
      <c r="G15" s="24"/>
      <c r="H15" s="25"/>
      <c r="I15" s="17">
        <f t="shared" si="0"/>
        <v>0</v>
      </c>
      <c r="J15" s="17">
        <f t="shared" si="1"/>
        <v>0</v>
      </c>
    </row>
    <row r="16" spans="1:10" x14ac:dyDescent="0.25">
      <c r="A16" s="16" t="s">
        <v>33</v>
      </c>
      <c r="B16" s="24">
        <v>3</v>
      </c>
      <c r="C16" s="24"/>
      <c r="D16" s="25">
        <v>1</v>
      </c>
      <c r="E16" s="24"/>
      <c r="F16" s="25"/>
      <c r="G16" s="24"/>
      <c r="H16" s="25"/>
      <c r="I16" s="17">
        <f t="shared" si="0"/>
        <v>0</v>
      </c>
      <c r="J16" s="17">
        <f t="shared" si="1"/>
        <v>1</v>
      </c>
    </row>
    <row r="17" spans="1:10" x14ac:dyDescent="0.25">
      <c r="A17" s="16" t="s">
        <v>32</v>
      </c>
      <c r="B17" s="24">
        <v>11</v>
      </c>
      <c r="C17" s="24">
        <v>3</v>
      </c>
      <c r="D17" s="25">
        <v>1</v>
      </c>
      <c r="E17" s="24"/>
      <c r="F17" s="25"/>
      <c r="G17" s="24"/>
      <c r="H17" s="25"/>
      <c r="I17" s="17">
        <f t="shared" si="0"/>
        <v>3</v>
      </c>
      <c r="J17" s="17">
        <f t="shared" si="1"/>
        <v>1</v>
      </c>
    </row>
    <row r="18" spans="1:10" x14ac:dyDescent="0.25">
      <c r="A18" s="16" t="s">
        <v>31</v>
      </c>
      <c r="B18" s="24">
        <v>16</v>
      </c>
      <c r="C18" s="24">
        <v>2</v>
      </c>
      <c r="D18" s="25">
        <v>6</v>
      </c>
      <c r="E18" s="24"/>
      <c r="F18" s="25"/>
      <c r="G18" s="24"/>
      <c r="H18" s="25"/>
      <c r="I18" s="17">
        <f t="shared" si="0"/>
        <v>2</v>
      </c>
      <c r="J18" s="17">
        <f t="shared" si="1"/>
        <v>6</v>
      </c>
    </row>
    <row r="19" spans="1:10" x14ac:dyDescent="0.25">
      <c r="A19" s="16" t="s">
        <v>30</v>
      </c>
      <c r="B19" s="24"/>
      <c r="C19" s="24"/>
      <c r="D19" s="25"/>
      <c r="E19" s="24"/>
      <c r="F19" s="25"/>
      <c r="G19" s="24"/>
      <c r="H19" s="25"/>
      <c r="I19" s="17">
        <f t="shared" si="0"/>
        <v>0</v>
      </c>
      <c r="J19" s="17">
        <f t="shared" si="1"/>
        <v>0</v>
      </c>
    </row>
    <row r="20" spans="1:10" x14ac:dyDescent="0.25">
      <c r="A20" s="16" t="s">
        <v>29</v>
      </c>
      <c r="B20" s="24"/>
      <c r="C20" s="24"/>
      <c r="D20" s="25"/>
      <c r="E20" s="24"/>
      <c r="F20" s="25"/>
      <c r="G20" s="24"/>
      <c r="H20" s="25"/>
      <c r="I20" s="17">
        <f t="shared" si="0"/>
        <v>0</v>
      </c>
      <c r="J20" s="17">
        <f t="shared" si="1"/>
        <v>0</v>
      </c>
    </row>
    <row r="21" spans="1:10" x14ac:dyDescent="0.25">
      <c r="A21" s="16" t="s">
        <v>28</v>
      </c>
      <c r="B21" s="24"/>
      <c r="C21" s="24"/>
      <c r="D21" s="25"/>
      <c r="E21" s="24"/>
      <c r="F21" s="25"/>
      <c r="G21" s="24"/>
      <c r="H21" s="25"/>
      <c r="I21" s="17">
        <f t="shared" si="0"/>
        <v>0</v>
      </c>
      <c r="J21" s="17">
        <f t="shared" si="1"/>
        <v>0</v>
      </c>
    </row>
    <row r="22" spans="1:10" x14ac:dyDescent="0.25">
      <c r="A22" s="16" t="s">
        <v>27</v>
      </c>
      <c r="B22" s="24"/>
      <c r="C22" s="24"/>
      <c r="D22" s="25"/>
      <c r="E22" s="24"/>
      <c r="F22" s="25"/>
      <c r="G22" s="24"/>
      <c r="H22" s="25"/>
      <c r="I22" s="17">
        <f t="shared" si="0"/>
        <v>0</v>
      </c>
      <c r="J22" s="17">
        <f t="shared" si="1"/>
        <v>0</v>
      </c>
    </row>
    <row r="23" spans="1:10" x14ac:dyDescent="0.25">
      <c r="A23" s="16" t="s">
        <v>26</v>
      </c>
      <c r="B23" s="24"/>
      <c r="C23" s="24"/>
      <c r="D23" s="25"/>
      <c r="E23" s="24"/>
      <c r="F23" s="25"/>
      <c r="G23" s="24"/>
      <c r="H23" s="25"/>
      <c r="I23" s="17">
        <f t="shared" si="0"/>
        <v>0</v>
      </c>
      <c r="J23" s="17">
        <f t="shared" si="1"/>
        <v>0</v>
      </c>
    </row>
    <row r="24" spans="1:10" x14ac:dyDescent="0.25">
      <c r="A24" s="16" t="s">
        <v>25</v>
      </c>
      <c r="B24" s="24">
        <v>2</v>
      </c>
      <c r="C24" s="24"/>
      <c r="D24" s="25">
        <v>2</v>
      </c>
      <c r="E24" s="24"/>
      <c r="F24" s="25"/>
      <c r="G24" s="24"/>
      <c r="H24" s="25"/>
      <c r="I24" s="17">
        <f t="shared" si="0"/>
        <v>0</v>
      </c>
      <c r="J24" s="17">
        <f t="shared" si="1"/>
        <v>2</v>
      </c>
    </row>
    <row r="25" spans="1:10" x14ac:dyDescent="0.25">
      <c r="A25" s="16" t="s">
        <v>24</v>
      </c>
      <c r="B25" s="24"/>
      <c r="C25" s="24"/>
      <c r="D25" s="25"/>
      <c r="E25" s="24"/>
      <c r="F25" s="25"/>
      <c r="G25" s="24"/>
      <c r="H25" s="25"/>
      <c r="I25" s="17">
        <f t="shared" si="0"/>
        <v>0</v>
      </c>
      <c r="J25" s="17">
        <f t="shared" si="1"/>
        <v>0</v>
      </c>
    </row>
    <row r="26" spans="1:10" x14ac:dyDescent="0.25">
      <c r="A26" s="16" t="s">
        <v>23</v>
      </c>
      <c r="B26" s="24"/>
      <c r="C26" s="24"/>
      <c r="D26" s="25"/>
      <c r="E26" s="24"/>
      <c r="F26" s="25"/>
      <c r="G26" s="24"/>
      <c r="H26" s="25"/>
      <c r="I26" s="17">
        <f t="shared" si="0"/>
        <v>0</v>
      </c>
      <c r="J26" s="17">
        <f t="shared" si="1"/>
        <v>0</v>
      </c>
    </row>
    <row r="27" spans="1:10" x14ac:dyDescent="0.25">
      <c r="A27" s="16" t="s">
        <v>22</v>
      </c>
      <c r="B27" s="24"/>
      <c r="C27" s="24"/>
      <c r="D27" s="25"/>
      <c r="E27" s="24"/>
      <c r="F27" s="25"/>
      <c r="G27" s="24"/>
      <c r="H27" s="25"/>
      <c r="I27" s="17">
        <f t="shared" si="0"/>
        <v>0</v>
      </c>
      <c r="J27" s="17">
        <f t="shared" si="1"/>
        <v>0</v>
      </c>
    </row>
    <row r="28" spans="1:10" x14ac:dyDescent="0.25">
      <c r="A28" s="16" t="s">
        <v>20</v>
      </c>
      <c r="B28" s="24"/>
      <c r="C28" s="24"/>
      <c r="D28" s="25"/>
      <c r="E28" s="24"/>
      <c r="F28" s="25"/>
      <c r="G28" s="24"/>
      <c r="H28" s="25"/>
      <c r="I28" s="17">
        <f t="shared" si="0"/>
        <v>0</v>
      </c>
      <c r="J28" s="17">
        <f t="shared" si="1"/>
        <v>0</v>
      </c>
    </row>
    <row r="29" spans="1:10" x14ac:dyDescent="0.25">
      <c r="A29" s="16" t="s">
        <v>19</v>
      </c>
      <c r="B29" s="24">
        <v>69</v>
      </c>
      <c r="C29" s="24">
        <v>23</v>
      </c>
      <c r="D29" s="25">
        <v>42</v>
      </c>
      <c r="E29" s="24"/>
      <c r="F29" s="25">
        <v>1</v>
      </c>
      <c r="G29" s="24"/>
      <c r="H29" s="25">
        <v>2</v>
      </c>
      <c r="I29" s="17">
        <f t="shared" si="0"/>
        <v>23</v>
      </c>
      <c r="J29" s="17">
        <f t="shared" si="1"/>
        <v>45</v>
      </c>
    </row>
    <row r="30" spans="1:10" x14ac:dyDescent="0.25">
      <c r="A30" s="16" t="s">
        <v>18</v>
      </c>
      <c r="B30" s="24">
        <v>5</v>
      </c>
      <c r="C30" s="24">
        <v>2</v>
      </c>
      <c r="D30" s="25">
        <v>2</v>
      </c>
      <c r="E30" s="24"/>
      <c r="F30" s="25"/>
      <c r="G30" s="24"/>
      <c r="H30" s="25">
        <v>1</v>
      </c>
      <c r="I30" s="17">
        <f t="shared" si="0"/>
        <v>2</v>
      </c>
      <c r="J30" s="17">
        <f t="shared" si="1"/>
        <v>3</v>
      </c>
    </row>
    <row r="31" spans="1:10" x14ac:dyDescent="0.25">
      <c r="A31" s="16" t="s">
        <v>17</v>
      </c>
      <c r="B31" s="24"/>
      <c r="C31" s="24"/>
      <c r="D31" s="25"/>
      <c r="E31" s="24"/>
      <c r="F31" s="25"/>
      <c r="G31" s="24"/>
      <c r="H31" s="25"/>
      <c r="I31" s="17">
        <f t="shared" si="0"/>
        <v>0</v>
      </c>
      <c r="J31" s="17">
        <f t="shared" si="1"/>
        <v>0</v>
      </c>
    </row>
    <row r="32" spans="1:10" x14ac:dyDescent="0.25">
      <c r="A32" s="16" t="s">
        <v>16</v>
      </c>
      <c r="B32" s="24">
        <v>18</v>
      </c>
      <c r="C32" s="24">
        <v>5</v>
      </c>
      <c r="D32" s="25">
        <v>13</v>
      </c>
      <c r="E32" s="24"/>
      <c r="F32" s="25"/>
      <c r="G32" s="24"/>
      <c r="H32" s="25"/>
      <c r="I32" s="17">
        <f t="shared" si="0"/>
        <v>5</v>
      </c>
      <c r="J32" s="17">
        <f t="shared" si="1"/>
        <v>13</v>
      </c>
    </row>
    <row r="33" spans="1:10" x14ac:dyDescent="0.25">
      <c r="A33" s="16" t="s">
        <v>15</v>
      </c>
      <c r="B33" s="24">
        <v>13</v>
      </c>
      <c r="C33" s="24">
        <v>6</v>
      </c>
      <c r="D33" s="25">
        <v>5</v>
      </c>
      <c r="E33" s="24"/>
      <c r="F33" s="25"/>
      <c r="G33" s="24"/>
      <c r="H33" s="25">
        <v>2</v>
      </c>
      <c r="I33" s="17">
        <f t="shared" si="0"/>
        <v>6</v>
      </c>
      <c r="J33" s="17">
        <f t="shared" si="1"/>
        <v>7</v>
      </c>
    </row>
    <row r="34" spans="1:10" x14ac:dyDescent="0.25">
      <c r="A34" s="16" t="s">
        <v>14</v>
      </c>
      <c r="B34" s="24">
        <v>17</v>
      </c>
      <c r="C34" s="24">
        <v>3</v>
      </c>
      <c r="D34" s="25">
        <v>11</v>
      </c>
      <c r="E34" s="24"/>
      <c r="F34" s="25">
        <v>1</v>
      </c>
      <c r="G34" s="24">
        <v>1</v>
      </c>
      <c r="H34" s="25">
        <v>1</v>
      </c>
      <c r="I34" s="17">
        <f t="shared" si="0"/>
        <v>4</v>
      </c>
      <c r="J34" s="17">
        <f t="shared" si="1"/>
        <v>13</v>
      </c>
    </row>
    <row r="35" spans="1:10" x14ac:dyDescent="0.25">
      <c r="A35" s="16" t="s">
        <v>13</v>
      </c>
      <c r="B35" s="24"/>
      <c r="C35" s="24"/>
      <c r="D35" s="25"/>
      <c r="E35" s="24"/>
      <c r="F35" s="25"/>
      <c r="G35" s="24"/>
      <c r="H35" s="25"/>
      <c r="I35" s="17">
        <f t="shared" si="0"/>
        <v>0</v>
      </c>
      <c r="J35" s="17">
        <f t="shared" si="1"/>
        <v>0</v>
      </c>
    </row>
    <row r="36" spans="1:10" x14ac:dyDescent="0.25">
      <c r="A36" s="16" t="s">
        <v>12</v>
      </c>
      <c r="B36" s="24"/>
      <c r="C36" s="24"/>
      <c r="D36" s="25"/>
      <c r="E36" s="24"/>
      <c r="F36" s="25"/>
      <c r="G36" s="24"/>
      <c r="H36" s="25"/>
      <c r="I36" s="17">
        <f t="shared" si="0"/>
        <v>0</v>
      </c>
      <c r="J36" s="17">
        <f t="shared" si="1"/>
        <v>0</v>
      </c>
    </row>
    <row r="37" spans="1:10" x14ac:dyDescent="0.25">
      <c r="A37" s="16" t="s">
        <v>11</v>
      </c>
      <c r="B37" s="24">
        <v>31</v>
      </c>
      <c r="C37" s="24">
        <v>6</v>
      </c>
      <c r="D37" s="25">
        <v>22</v>
      </c>
      <c r="E37" s="24"/>
      <c r="F37" s="25"/>
      <c r="G37" s="24"/>
      <c r="H37" s="25">
        <v>3</v>
      </c>
      <c r="I37" s="17">
        <f t="shared" si="0"/>
        <v>6</v>
      </c>
      <c r="J37" s="17">
        <f t="shared" si="1"/>
        <v>25</v>
      </c>
    </row>
    <row r="38" spans="1:10" x14ac:dyDescent="0.25">
      <c r="A38" s="16" t="s">
        <v>10</v>
      </c>
      <c r="B38" s="24">
        <v>5</v>
      </c>
      <c r="C38" s="24">
        <v>3</v>
      </c>
      <c r="D38" s="25">
        <v>2</v>
      </c>
      <c r="E38" s="24"/>
      <c r="F38" s="25"/>
      <c r="G38" s="24"/>
      <c r="H38" s="25"/>
      <c r="I38" s="17">
        <f t="shared" si="0"/>
        <v>3</v>
      </c>
      <c r="J38" s="17">
        <f t="shared" si="1"/>
        <v>2</v>
      </c>
    </row>
    <row r="39" spans="1:10" x14ac:dyDescent="0.25">
      <c r="A39" s="16" t="s">
        <v>9</v>
      </c>
      <c r="B39" s="24">
        <v>11</v>
      </c>
      <c r="C39" s="24"/>
      <c r="D39" s="25">
        <v>11</v>
      </c>
      <c r="E39" s="24"/>
      <c r="F39" s="25"/>
      <c r="G39" s="24"/>
      <c r="H39" s="25"/>
      <c r="I39" s="17">
        <f t="shared" si="0"/>
        <v>0</v>
      </c>
      <c r="J39" s="17">
        <f t="shared" si="1"/>
        <v>11</v>
      </c>
    </row>
    <row r="40" spans="1:10" x14ac:dyDescent="0.25">
      <c r="A40" s="16" t="s">
        <v>8</v>
      </c>
      <c r="B40" s="24"/>
      <c r="C40" s="24"/>
      <c r="D40" s="25"/>
      <c r="E40" s="24"/>
      <c r="F40" s="25"/>
      <c r="G40" s="24"/>
      <c r="H40" s="25"/>
      <c r="I40" s="17">
        <f t="shared" si="0"/>
        <v>0</v>
      </c>
      <c r="J40" s="17">
        <f t="shared" si="1"/>
        <v>0</v>
      </c>
    </row>
    <row r="41" spans="1:10" x14ac:dyDescent="0.25">
      <c r="A41" s="16" t="s">
        <v>7</v>
      </c>
      <c r="B41" s="24">
        <v>3</v>
      </c>
      <c r="C41" s="24">
        <v>3</v>
      </c>
      <c r="D41" s="25"/>
      <c r="E41" s="24"/>
      <c r="F41" s="25"/>
      <c r="G41" s="24"/>
      <c r="H41" s="25"/>
      <c r="I41" s="17">
        <f t="shared" si="0"/>
        <v>3</v>
      </c>
      <c r="J41" s="17">
        <f t="shared" si="1"/>
        <v>0</v>
      </c>
    </row>
    <row r="42" spans="1:10" x14ac:dyDescent="0.25">
      <c r="A42" s="16" t="s">
        <v>6</v>
      </c>
      <c r="B42" s="24"/>
      <c r="C42" s="24"/>
      <c r="D42" s="25"/>
      <c r="E42" s="24"/>
      <c r="F42" s="25"/>
      <c r="G42" s="24"/>
      <c r="H42" s="25"/>
      <c r="I42" s="17">
        <f t="shared" si="0"/>
        <v>0</v>
      </c>
      <c r="J42" s="17">
        <f t="shared" si="1"/>
        <v>0</v>
      </c>
    </row>
    <row r="43" spans="1:10" x14ac:dyDescent="0.25">
      <c r="A43" s="16" t="s">
        <v>5</v>
      </c>
      <c r="B43" s="24">
        <v>33</v>
      </c>
      <c r="C43" s="24">
        <v>6</v>
      </c>
      <c r="D43" s="25">
        <v>27</v>
      </c>
      <c r="E43" s="24"/>
      <c r="F43" s="25"/>
      <c r="G43" s="24"/>
      <c r="H43" s="25"/>
      <c r="I43" s="17">
        <f t="shared" si="0"/>
        <v>6</v>
      </c>
      <c r="J43" s="17">
        <f t="shared" si="1"/>
        <v>27</v>
      </c>
    </row>
    <row r="44" spans="1:10" x14ac:dyDescent="0.25">
      <c r="A44" s="16" t="s">
        <v>4</v>
      </c>
      <c r="B44" s="24"/>
      <c r="C44" s="24"/>
      <c r="D44" s="25"/>
      <c r="E44" s="24"/>
      <c r="F44" s="25"/>
      <c r="G44" s="24"/>
      <c r="H44" s="25"/>
      <c r="I44" s="17">
        <f t="shared" si="0"/>
        <v>0</v>
      </c>
      <c r="J44" s="17">
        <f t="shared" si="1"/>
        <v>0</v>
      </c>
    </row>
    <row r="45" spans="1:10" x14ac:dyDescent="0.25">
      <c r="A45" s="16" t="s">
        <v>3</v>
      </c>
      <c r="B45" s="24">
        <v>33</v>
      </c>
      <c r="C45" s="24">
        <v>20</v>
      </c>
      <c r="D45" s="25">
        <v>12</v>
      </c>
      <c r="E45" s="24"/>
      <c r="F45" s="25"/>
      <c r="G45" s="24"/>
      <c r="H45" s="25">
        <v>1</v>
      </c>
      <c r="I45" s="17">
        <f t="shared" si="0"/>
        <v>20</v>
      </c>
      <c r="J45" s="17">
        <f t="shared" si="1"/>
        <v>13</v>
      </c>
    </row>
    <row r="46" spans="1:10" x14ac:dyDescent="0.25">
      <c r="A46" s="16" t="s">
        <v>2</v>
      </c>
      <c r="B46" s="24">
        <v>3</v>
      </c>
      <c r="C46" s="24"/>
      <c r="D46" s="25">
        <v>3</v>
      </c>
      <c r="E46" s="24"/>
      <c r="F46" s="25"/>
      <c r="G46" s="24"/>
      <c r="H46" s="25"/>
      <c r="I46" s="17">
        <f t="shared" si="0"/>
        <v>0</v>
      </c>
      <c r="J46" s="17">
        <f t="shared" si="1"/>
        <v>3</v>
      </c>
    </row>
    <row r="47" spans="1:10" x14ac:dyDescent="0.25">
      <c r="A47" s="16" t="s">
        <v>1</v>
      </c>
      <c r="B47" s="24"/>
      <c r="C47" s="24"/>
      <c r="D47" s="25"/>
      <c r="E47" s="24"/>
      <c r="F47" s="25"/>
      <c r="G47" s="24"/>
      <c r="H47" s="25"/>
      <c r="I47" s="17">
        <f t="shared" si="0"/>
        <v>0</v>
      </c>
      <c r="J47" s="17">
        <f t="shared" si="1"/>
        <v>0</v>
      </c>
    </row>
    <row r="48" spans="1:10" ht="15.75" x14ac:dyDescent="0.25">
      <c r="A48" s="18" t="s">
        <v>0</v>
      </c>
      <c r="B48" s="22">
        <f>SUM(B7:B47)</f>
        <v>416</v>
      </c>
      <c r="C48" s="22">
        <f t="shared" ref="C48:J48" si="2">SUM(C7:C47)</f>
        <v>119</v>
      </c>
      <c r="D48" s="22">
        <f t="shared" si="2"/>
        <v>225</v>
      </c>
      <c r="E48" s="22">
        <f t="shared" si="2"/>
        <v>0</v>
      </c>
      <c r="F48" s="22">
        <f t="shared" si="2"/>
        <v>4</v>
      </c>
      <c r="G48" s="22">
        <f t="shared" si="2"/>
        <v>3</v>
      </c>
      <c r="H48" s="22">
        <f t="shared" si="2"/>
        <v>12</v>
      </c>
      <c r="I48" s="22">
        <f t="shared" si="2"/>
        <v>122</v>
      </c>
      <c r="J48" s="22">
        <f t="shared" si="2"/>
        <v>241</v>
      </c>
    </row>
  </sheetData>
  <mergeCells count="4">
    <mergeCell ref="A4:J4"/>
    <mergeCell ref="B1:J1"/>
    <mergeCell ref="A2:J2"/>
    <mergeCell ref="A3:J3"/>
  </mergeCells>
  <pageMargins left="0.7" right="0.7" top="0.75" bottom="0.75" header="0.3" footer="0.3"/>
  <pageSetup paperSize="9"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retribuzione fissa</vt:lpstr>
      <vt:lpstr>retribuzione accessoria</vt:lpstr>
      <vt:lpstr>costi generali</vt:lpstr>
      <vt:lpstr>dotazione organica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s.pinardi</dc:creator>
  <cp:lastModifiedBy>Verdino Daniela</cp:lastModifiedBy>
  <cp:lastPrinted>2013-12-13T08:52:27Z</cp:lastPrinted>
  <dcterms:created xsi:type="dcterms:W3CDTF">2012-12-04T12:37:16Z</dcterms:created>
  <dcterms:modified xsi:type="dcterms:W3CDTF">2015-08-13T13:18:38Z</dcterms:modified>
</cp:coreProperties>
</file>